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8800" windowHeight="12330" tabRatio="760"/>
  </bookViews>
  <sheets>
    <sheet name="PLANILLA DETALLE" sheetId="39" r:id="rId1"/>
    <sheet name="CUADRILLA O. CIVILES" sheetId="40" r:id="rId2"/>
  </sheets>
  <externalReferences>
    <externalReference r:id="rId3"/>
    <externalReference r:id="rId4"/>
    <externalReference r:id="rId5"/>
  </externalReferences>
  <definedNames>
    <definedName name="____cal00001" hidden="1">{"'NOTES2'!$G$9:$J$27"}</definedName>
    <definedName name="___cal00001" hidden="1">{"'NOTES2'!$G$9:$J$27"}</definedName>
    <definedName name="___x1" hidden="1">{"'Hoja1 (13)'!$A$6:$F$53"}</definedName>
    <definedName name="__cal00001" hidden="1">{"'NOTES2'!$G$9:$J$27"}</definedName>
    <definedName name="__x1" hidden="1">{"'Hoja1 (13)'!$A$6:$F$53"}</definedName>
    <definedName name="_10_____0_S" localSheetId="1" hidden="1">[1]MATERIALES!#REF!</definedName>
    <definedName name="_10_____0_S" localSheetId="0" hidden="1">[1]MATERIALES!#REF!</definedName>
    <definedName name="_10_____0_S" hidden="1">[1]MATERIALES!#REF!</definedName>
    <definedName name="_11____0_S" localSheetId="1" hidden="1">[1]MATERIALES!#REF!</definedName>
    <definedName name="_11____0_S" localSheetId="0" hidden="1">[1]MATERIALES!#REF!</definedName>
    <definedName name="_11____0_S" hidden="1">[1]MATERIALES!#REF!</definedName>
    <definedName name="_12___0_S" localSheetId="1" hidden="1">[1]MATERIALES!#REF!</definedName>
    <definedName name="_12___0_S" localSheetId="0" hidden="1">[1]MATERIALES!#REF!</definedName>
    <definedName name="_12___0_S" hidden="1">[1]MATERIALES!#REF!</definedName>
    <definedName name="_13____0_S" localSheetId="1" hidden="1">[1]MATERIALES!#REF!</definedName>
    <definedName name="_13____0_S" localSheetId="0" hidden="1">[1]MATERIALES!#REF!</definedName>
    <definedName name="_13____0_S" hidden="1">[1]MATERIALES!#REF!</definedName>
    <definedName name="_13S" localSheetId="1" hidden="1">[1]MATERIALES!#REF!</definedName>
    <definedName name="_13S" localSheetId="0" hidden="1">[1]MATERIALES!#REF!</definedName>
    <definedName name="_13S" hidden="1">[1]MATERIALES!#REF!</definedName>
    <definedName name="_14_0_S" localSheetId="1" hidden="1">[1]MATERIALES!#REF!</definedName>
    <definedName name="_14_0_S" localSheetId="0" hidden="1">[1]MATERIALES!#REF!</definedName>
    <definedName name="_14_0_S" hidden="1">[1]MATERIALES!#REF!</definedName>
    <definedName name="_17___0_S" localSheetId="1" hidden="1">[1]MATERIALES!#REF!</definedName>
    <definedName name="_17___0_S" localSheetId="0" hidden="1">[1]MATERIALES!#REF!</definedName>
    <definedName name="_17___0_S" hidden="1">[1]MATERIALES!#REF!</definedName>
    <definedName name="_18_0_S" localSheetId="1" hidden="1">[1]MATERIALES!#REF!</definedName>
    <definedName name="_18_0_S" localSheetId="0" hidden="1">[1]MATERIALES!#REF!</definedName>
    <definedName name="_18_0_S" hidden="1">[1]MATERIALES!#REF!</definedName>
    <definedName name="_1S" localSheetId="1" hidden="1">[1]MATERIALES!#REF!</definedName>
    <definedName name="_1S" localSheetId="0" hidden="1">[1]MATERIALES!#REF!</definedName>
    <definedName name="_1S" hidden="1">[1]MATERIALES!#REF!</definedName>
    <definedName name="_2_0_S" localSheetId="1" hidden="1">[1]MATERIALES!#REF!</definedName>
    <definedName name="_2_0_S" localSheetId="0" hidden="1">[1]MATERIALES!#REF!</definedName>
    <definedName name="_2_0_S" hidden="1">[1]MATERIALES!#REF!</definedName>
    <definedName name="_3____0_S" localSheetId="1" hidden="1">[1]MATERIALES!#REF!</definedName>
    <definedName name="_3____0_S" localSheetId="0" hidden="1">[1]MATERIALES!#REF!</definedName>
    <definedName name="_3____0_S" hidden="1">[1]MATERIALES!#REF!</definedName>
    <definedName name="_3_0_S" localSheetId="1" hidden="1">[1]MATERIALES!#REF!</definedName>
    <definedName name="_3_0_S" localSheetId="0" hidden="1">[1]MATERIALES!#REF!</definedName>
    <definedName name="_3_0_S" hidden="1">[1]MATERIALES!#REF!</definedName>
    <definedName name="_3S" localSheetId="1" hidden="1">[1]MATERIALES!#REF!</definedName>
    <definedName name="_3S" hidden="1">[1]MATERIALES!#REF!</definedName>
    <definedName name="_4___0_S" localSheetId="1" hidden="1">[1]MATERIALES!#REF!</definedName>
    <definedName name="_4___0_S" localSheetId="0" hidden="1">[1]MATERIALES!#REF!</definedName>
    <definedName name="_4___0_S" hidden="1">[1]MATERIALES!#REF!</definedName>
    <definedName name="_4_0_S" localSheetId="1" hidden="1">[1]MATERIALES!#REF!</definedName>
    <definedName name="_4_0_S" localSheetId="0" hidden="1">[1]MATERIALES!#REF!</definedName>
    <definedName name="_4_0_S" hidden="1">[1]MATERIALES!#REF!</definedName>
    <definedName name="_8_______0_S" localSheetId="1" hidden="1">[1]MATERIALES!#REF!</definedName>
    <definedName name="_8_______0_S" localSheetId="0" hidden="1">[1]MATERIALES!#REF!</definedName>
    <definedName name="_8_______0_S" hidden="1">[1]MATERIALES!#REF!</definedName>
    <definedName name="_9______0_S" localSheetId="1" hidden="1">[1]MATERIALES!#REF!</definedName>
    <definedName name="_9______0_S" localSheetId="0" hidden="1">[1]MATERIALES!#REF!</definedName>
    <definedName name="_9______0_S" hidden="1">[1]MATERIALES!#REF!</definedName>
    <definedName name="_cal00001" hidden="1">{"'NOTES2'!$G$9:$J$27"}</definedName>
    <definedName name="_d2" hidden="1">{"NORMAL",#N/A,FALSE,"02"}</definedName>
    <definedName name="_f" hidden="1">{"DECIMAL",#N/A,FALSE,"02"}</definedName>
    <definedName name="_Fill" localSheetId="1" hidden="1">#REF!</definedName>
    <definedName name="_Fill" hidden="1">#REF!</definedName>
    <definedName name="_xlnm._FilterDatabase" localSheetId="1" hidden="1">[2]indice!$A$6:$P$6</definedName>
    <definedName name="_xlnm._FilterDatabase" hidden="1">[3]indice!$A$6:$P$6</definedName>
    <definedName name="_Key1" localSheetId="1" hidden="1">#REF!</definedName>
    <definedName name="_Key1" localSheetId="0" hidden="1">#REF!</definedName>
    <definedName name="_Key1" hidden="1">#REF!</definedName>
    <definedName name="_Order1" hidden="1">255</definedName>
    <definedName name="_Sort" localSheetId="1" hidden="1">#REF!</definedName>
    <definedName name="_Sort" localSheetId="0" hidden="1">#REF!</definedName>
    <definedName name="_Sort" hidden="1">#REF!</definedName>
    <definedName name="_wert" localSheetId="1" hidden="1">#REF!</definedName>
    <definedName name="_wert" localSheetId="0" hidden="1">#REF!</definedName>
    <definedName name="_wert" hidden="1">#REF!</definedName>
    <definedName name="_x1" hidden="1">{"'Hoja1 (13)'!$A$6:$F$53"}</definedName>
    <definedName name="AA" hidden="1">{"'NOTES2'!$G$9:$J$27"}</definedName>
    <definedName name="AAAAAA" hidden="1">{"'NOTES2'!$G$9:$J$27"}</definedName>
    <definedName name="adasd" hidden="1">{"'Hoja1 (13)'!$A$6:$F$53"}</definedName>
    <definedName name="_xlnm.Print_Area" localSheetId="0">'PLANILLA DETALLE'!$A$1:$G$36</definedName>
    <definedName name="asd" hidden="1">{"'Hoja1 (13)'!$A$6:$F$53"}</definedName>
    <definedName name="Avance" hidden="1">{#N/A,#N/A,FALSE,"Monthly report";#N/A,#N/A,FALSE,"M.R. UEM";#N/A,#N/A,FALSE,"M.R. VCM"}</definedName>
    <definedName name="Avance2" hidden="1">{#N/A,#N/A,FALSE,"Monthly report";#N/A,#N/A,FALSE,"M.R. UEM";#N/A,#N/A,FALSE,"M.R. VCM"}</definedName>
    <definedName name="Avance3" hidden="1">{#N/A,#N/A,FALSE,"Monthly report";#N/A,#N/A,FALSE,"M.R. UEM";#N/A,#N/A,FALSE,"M.R. VCM"}</definedName>
    <definedName name="BR" hidden="1">{"'NOTES2'!$G$9:$J$27"}</definedName>
    <definedName name="CC" hidden="1">{"'NOTES2'!$G$9:$J$27"}</definedName>
    <definedName name="Cover3" hidden="1">{"NORMAL",#N/A,FALSE,"02"}</definedName>
    <definedName name="d" hidden="1">{"NORMAL",#N/A,FALSE,"02"}</definedName>
    <definedName name="decimal" hidden="1">{"DECIMAL",#N/A,FALSE,"02"}</definedName>
    <definedName name="Detalle" hidden="1">{"NORMAL",#N/A,FALSE,"02"}</definedName>
    <definedName name="FA" hidden="1">{"'Hoja1 (13)'!$A$6:$F$53"}</definedName>
    <definedName name="fac" hidden="1">{"'Hoja1 (13)'!$A$6:$F$53"}</definedName>
    <definedName name="FACTUR" hidden="1">{"'Hoja1 (13)'!$A$6:$F$53"}</definedName>
    <definedName name="fai" hidden="1">{"'Hoja1 (13)'!$A$6:$F$53"}</definedName>
    <definedName name="Feb" hidden="1">{"'Hoja1 (13)'!$A$6:$F$53"}</definedName>
    <definedName name="FER" hidden="1">{"'Hoja1 (13)'!$A$6:$F$53"}</definedName>
    <definedName name="ffff" localSheetId="1" hidden="1">#REF!</definedName>
    <definedName name="ffff" localSheetId="0" hidden="1">#REF!</definedName>
    <definedName name="ffff" hidden="1">#REF!</definedName>
    <definedName name="FGJNFY" hidden="1">{"'NOTES2'!$G$9:$J$27"}</definedName>
    <definedName name="graf" hidden="1">{#N/A,#N/A,TRUE,"Cert.Global";#N/A,#N/A,TRUE,"Cert. M&amp;C";#N/A,#N/A,TRUE,"Cert. Engineering";#N/A,#N/A,TRUE,"Cert. Procurement ";#N/A,#N/A,TRUE,"Cert. Constr. Manag."}</definedName>
    <definedName name="H" hidden="1">{"'Hoja1 (13)'!$A$6:$F$53"}</definedName>
    <definedName name="hea" hidden="1">{"'NOTES2'!$G$9:$J$27"}</definedName>
    <definedName name="HHH" hidden="1">{"'NOTES2'!$G$9:$J$27"}</definedName>
    <definedName name="HHHH" localSheetId="1" hidden="1">#REF!</definedName>
    <definedName name="HHHH" localSheetId="0" hidden="1">#REF!</definedName>
    <definedName name="HHHH" hidden="1">#REF!</definedName>
    <definedName name="hola" localSheetId="1" hidden="1">#REF!</definedName>
    <definedName name="hola" localSheetId="0" hidden="1">#REF!</definedName>
    <definedName name="hola" hidden="1">#REF!</definedName>
    <definedName name="HTML_CodePage" hidden="1">1252</definedName>
    <definedName name="HTML_Control" localSheetId="1" hidden="1">{"'Hoja1 (13)'!$A$6:$F$53"}</definedName>
    <definedName name="HTML_Control" hidden="1">{"'NOTES2'!$G$9:$J$27"}</definedName>
    <definedName name="HTML_Description" hidden="1">""</definedName>
    <definedName name="HTML_Email" hidden="1">""</definedName>
    <definedName name="HTML_Header" localSheetId="1" hidden="1">"Hoja1 (13)"</definedName>
    <definedName name="HTML_Header" hidden="1">"NOTES1 (2)"</definedName>
    <definedName name="HTML_LastUpdate" localSheetId="1" hidden="1">"18/01/99"</definedName>
    <definedName name="HTML_LastUpdate" hidden="1">"03-May-99"</definedName>
    <definedName name="HTML_LineAfter" hidden="1">FALSE</definedName>
    <definedName name="HTML_LineBefore" hidden="1">FALSE</definedName>
    <definedName name="HTML_MAY" hidden="1">{"'Hoja1 (13)'!$A$6:$F$53"}</definedName>
    <definedName name="HTML_Name" localSheetId="1" hidden="1">"Sistemas Inteligentes"</definedName>
    <definedName name="HTML_Name" hidden="1">"Yong-Mun, Choi"</definedName>
    <definedName name="HTML_OBDlg2" hidden="1">TRUE</definedName>
    <definedName name="HTML_OBDlg4" hidden="1">TRUE</definedName>
    <definedName name="HTML_OS" hidden="1">0</definedName>
    <definedName name="HTML_PathFile" localSheetId="1" hidden="1">"d:\Mis documentos\HTML.htm"</definedName>
    <definedName name="HTML_PathFile" hidden="1">"C:\project(98140)\instru\control_vlv\MyHTML1.htm"</definedName>
    <definedName name="HTML_Title" localSheetId="1" hidden="1">"items"</definedName>
    <definedName name="HTML_Title" hidden="1">"H46ISS310GA"</definedName>
    <definedName name="KEY" localSheetId="1" hidden="1">#REF!</definedName>
    <definedName name="KEY" localSheetId="0" hidden="1">#REF!</definedName>
    <definedName name="KEY" hidden="1">#REF!</definedName>
    <definedName name="KKK" hidden="1">{"'NOTES2'!$G$9:$J$27"}</definedName>
    <definedName name="m" hidden="1">{"'Hoja1 (13)'!$A$6:$F$53"}</definedName>
    <definedName name="MAY" hidden="1">{"'Hoja1 (13)'!$A$6:$F$53"}</definedName>
    <definedName name="MAYO" hidden="1">{"'Hoja1 (13)'!$A$6:$F$53"}</definedName>
    <definedName name="mi" hidden="1">{"'Hoja1 (13)'!$A$6:$F$53"}</definedName>
    <definedName name="MIR" hidden="1">{"'Hoja1 (13)'!$A$6:$F$53"}</definedName>
    <definedName name="NANDO" hidden="1">{"'Hoja1 (13)'!$A$6:$F$53"}</definedName>
    <definedName name="NB" hidden="1">{"'NOTES2'!$G$9:$J$27"}</definedName>
    <definedName name="ORE" hidden="1">{"'NOTES2'!$G$9:$J$27"}</definedName>
    <definedName name="p" localSheetId="1" hidden="1">{"'Hoja1 (13)'!$A$6:$F$53"}</definedName>
    <definedName name="PEPE" hidden="1">{"'NOTES2'!$G$9:$J$27"}</definedName>
    <definedName name="Pipig" hidden="1">{"'Hoja1 (13)'!$A$6:$F$53"}</definedName>
    <definedName name="po" hidden="1">{"'Hoja1 (13)'!$A$6:$F$53"}</definedName>
    <definedName name="pro" hidden="1">{"DECIMAL",#N/A,FALSE,"02"}</definedName>
    <definedName name="Progress" hidden="1">{#N/A,#N/A,FALSE,"Monthly report";#N/A,#N/A,FALSE,"M.R. UEM";#N/A,#N/A,FALSE,"M.R. VCM"}</definedName>
    <definedName name="QQ" hidden="1">{"'NOTES2'!$G$9:$J$27"}</definedName>
    <definedName name="QQQ" hidden="1">{"'NOTES2'!$G$9:$J$27"}</definedName>
    <definedName name="re" hidden="1">{#N/A,#N/A,FALSE,"Monthly report";#N/A,#N/A,FALSE,"M.R. UEM";#N/A,#N/A,FALSE,"M.R. VCM"}</definedName>
    <definedName name="rfq" hidden="1">{"'NOTES2'!$G$9:$J$27"}</definedName>
    <definedName name="ROJAS" hidden="1">{"'Hoja1 (13)'!$A$6:$F$53"}</definedName>
    <definedName name="s" localSheetId="1" hidden="1">{"'Hoja1 (13)'!$A$6:$F$53"}</definedName>
    <definedName name="SDF" hidden="1">{"'NOTES2'!$G$9:$J$27"}</definedName>
    <definedName name="SDFD" hidden="1">{"'NOTES2'!$G$9:$J$27"}</definedName>
    <definedName name="SESE" hidden="1">{"'NOTES2'!$G$9:$J$27"}</definedName>
    <definedName name="SHEET3" hidden="1">{"'NOTES2'!$G$9:$J$27"}</definedName>
    <definedName name="SS" hidden="1">{"'NOTES2'!$G$9:$J$27"}</definedName>
    <definedName name="SSS" hidden="1">{"'NOTES2'!$G$9:$J$27"}</definedName>
    <definedName name="SSSSS" hidden="1">{"'NOTES2'!$G$9:$J$27"}</definedName>
    <definedName name="SSSSSSS" hidden="1">{"'NOTES2'!$G$9:$J$27"}</definedName>
    <definedName name="TETE" hidden="1">{"'NOTES2'!$G$9:$J$27"}</definedName>
    <definedName name="VLADI" hidden="1">{"'Hoja1 (13)'!$A$6:$F$53"}</definedName>
    <definedName name="wert" localSheetId="1" hidden="1">#REF!</definedName>
    <definedName name="wert" localSheetId="0" hidden="1">#REF!</definedName>
    <definedName name="wert" hidden="1">#REF!</definedName>
    <definedName name="wert0" localSheetId="1" hidden="1">#REF!</definedName>
    <definedName name="wert0" localSheetId="0" hidden="1">#REF!</definedName>
    <definedName name="wert0" hidden="1">#REF!</definedName>
    <definedName name="wrn.02INFORME." hidden="1">{"NORMAL",#N/A,FALSE,"02"}</definedName>
    <definedName name="wrn.DECIMAL." hidden="1">{"DECIMAL",#N/A,FALSE,"02"}</definedName>
    <definedName name="wrn.Graficos._.CG." hidden="1">{#N/A,#N/A,TRUE,"Cert.Global";#N/A,#N/A,TRUE,"Cert. M&amp;C";#N/A,#N/A,TRUE,"Cert. Engineering";#N/A,#N/A,TRUE,"Cert. Procurement ";#N/A,#N/A,TRUE,"Cert. Constr. Manag."}</definedName>
    <definedName name="wrn.LISTADOC." hidden="1">{#N/A,#N/A,FALSE,"GENERAL";#N/A,#N/A,FALSE,"USP 1";#N/A,#N/A,FALSE,"USP 2";#N/A,#N/A,FALSE,"UTE"}</definedName>
    <definedName name="wrn.Odin_imp." hidden="1">{#N/A,#N/A,FALSE,"ESTADO DE RESULTADOS";#N/A,#N/A,FALSE,"BALANCE GENERAL";#N/A,#N/A,FALSE,"CASH FLOW";#N/A,#N/A,FALSE,"NOTAS";#N/A,#N/A,FALSE,"NOTAS (2)";#N/A,#N/A,FALSE,"MOV. ACT. FIJO";#N/A,#N/A,FALSE,"PROP.PLANTA Y EQUIPO";#N/A,#N/A,FALSE,"MOVIMIENTO DE CARGOS DIFERIDOS";#N/A,#N/A,FALSE,"CARGOS DIFERIDOS";#N/A,#N/A,FALSE,"INTERESES"}</definedName>
    <definedName name="wrn.Presentación._.Budget." hidden="1">{#N/A,#N/A,FALSE,"CONSOLIDADO HORAS";#N/A,#N/A,FALSE,"Resumen consolidado";#N/A,#N/A,FALSE,"Resumen Disponibilidades";#N/A,#N/A,FALSE,"Análisis Tepge";#N/A,#N/A,FALSE,"Análisis Tepge (por depto)"}</definedName>
    <definedName name="wrn.Report._.Mensual." hidden="1">{#N/A,#N/A,FALSE,"Monthly report";#N/A,#N/A,FALSE,"M.R. UEM";#N/A,#N/A,FALSE,"M.R. VCM"}</definedName>
    <definedName name="WWW" hidden="1">{"'NOTES2'!$G$9:$J$27"}</definedName>
    <definedName name="x" hidden="1">{"DECIMAL",#N/A,FALSE,"02"}</definedName>
    <definedName name="XC" hidden="1">{"'Hoja1 (13)'!$A$6:$F$53"}</definedName>
    <definedName name="XX" hidden="1">{"'NOTES2'!$G$9:$J$27"}</definedName>
    <definedName name="XXX" hidden="1">{"NORMAL",#N/A,FALSE,"02"}</definedName>
    <definedName name="XXXXX" hidden="1">{"'NOTES2'!$G$9:$J$27"}</definedName>
    <definedName name="XXXXXX" hidden="1">{"'NOTES2'!$G$9:$J$27"}</definedName>
    <definedName name="XZ" hidden="1">{"'NOTES2'!$G$9:$J$27"}</definedName>
  </definedNames>
  <calcPr calcId="162913"/>
</workbook>
</file>

<file path=xl/calcChain.xml><?xml version="1.0" encoding="utf-8"?>
<calcChain xmlns="http://schemas.openxmlformats.org/spreadsheetml/2006/main">
  <c r="F24" i="39" l="1"/>
  <c r="G23" i="39" s="1"/>
  <c r="F22" i="39"/>
  <c r="G21" i="39" s="1"/>
  <c r="F20" i="39"/>
  <c r="F19" i="39"/>
  <c r="F18" i="39"/>
  <c r="F17" i="39"/>
  <c r="F16" i="39"/>
  <c r="F15" i="39"/>
  <c r="F13" i="39"/>
  <c r="F12" i="39"/>
  <c r="F11" i="39"/>
  <c r="G14" i="39" l="1"/>
  <c r="G10" i="39"/>
  <c r="G25" i="39" l="1"/>
  <c r="G21" i="40"/>
  <c r="G17" i="40"/>
  <c r="G10" i="40"/>
  <c r="E24" i="40" s="1"/>
  <c r="G25" i="40" l="1"/>
  <c r="G27" i="40" s="1"/>
  <c r="E30" i="40" s="1"/>
  <c r="G29" i="40" s="1"/>
  <c r="G32" i="40" s="1"/>
  <c r="E35" i="40" l="1"/>
  <c r="G34" i="40" s="1"/>
  <c r="E38" i="40" s="1"/>
  <c r="G37" i="40" s="1"/>
  <c r="E41" i="40" l="1"/>
  <c r="G40" i="40" s="1"/>
  <c r="E44" i="40" s="1"/>
  <c r="G43" i="40" s="1"/>
  <c r="G46" i="40" l="1"/>
</calcChain>
</file>

<file path=xl/sharedStrings.xml><?xml version="1.0" encoding="utf-8"?>
<sst xmlns="http://schemas.openxmlformats.org/spreadsheetml/2006/main" count="131" uniqueCount="100">
  <si>
    <t>ITEM</t>
  </si>
  <si>
    <t>ACTIVIDAD</t>
  </si>
  <si>
    <t>UNIDAD</t>
  </si>
  <si>
    <t>CANTIDAD</t>
  </si>
  <si>
    <t>Global</t>
  </si>
  <si>
    <t>LOGÍSTICA</t>
  </si>
  <si>
    <t>ACTIVIDADES COMPLEMENTARIAS</t>
  </si>
  <si>
    <t xml:space="preserve">Cuadrilla de Obras Civiles </t>
  </si>
  <si>
    <t>SON: (MONTO TOTAL LITERAL)</t>
  </si>
  <si>
    <t>A</t>
  </si>
  <si>
    <t xml:space="preserve">Campamento para Personal Contratista </t>
  </si>
  <si>
    <t xml:space="preserve">OBRAS DE CONSTRUCCIÓN </t>
  </si>
  <si>
    <t>Pieza</t>
  </si>
  <si>
    <t>B</t>
  </si>
  <si>
    <t>No</t>
  </si>
  <si>
    <t>DESCRIPCIÓN</t>
  </si>
  <si>
    <t>1. MANO DE OBRA</t>
  </si>
  <si>
    <t>Capataz General</t>
  </si>
  <si>
    <t>Día</t>
  </si>
  <si>
    <t>Maestro Albañil</t>
  </si>
  <si>
    <t>Ayudante General</t>
  </si>
  <si>
    <t>TOTAL MANO DE OBRA</t>
  </si>
  <si>
    <t>2. EQUIPOS</t>
  </si>
  <si>
    <t>Retroexcavadora CAT 416</t>
  </si>
  <si>
    <t>Mezcladora</t>
  </si>
  <si>
    <t>Compactadora manual</t>
  </si>
  <si>
    <t>Camioneta de Apoyo 4x4</t>
  </si>
  <si>
    <t>TOTAL EQUIPOS</t>
  </si>
  <si>
    <t>3. MATERIALES</t>
  </si>
  <si>
    <t>Material consumible de la cuadrilla</t>
  </si>
  <si>
    <t>TOTAL MATERIALES</t>
  </si>
  <si>
    <t>4. HERRAMIENTAS</t>
  </si>
  <si>
    <t>Herramienta menor en general</t>
  </si>
  <si>
    <t>TOTAL HERRAMIENTAS</t>
  </si>
  <si>
    <t>COSTOS DIRECTOS (1+2+3+4)</t>
  </si>
  <si>
    <t>COSTOS INDIRECTOS ( % de A.)</t>
  </si>
  <si>
    <t>%</t>
  </si>
  <si>
    <t>Costos Indirectos</t>
  </si>
  <si>
    <t>5.</t>
  </si>
  <si>
    <t>TOTAL COSTOS DIRECTOS + INDIRECTOS: (A + B)</t>
  </si>
  <si>
    <t>6. GASTOS GENERALES</t>
  </si>
  <si>
    <t>Over Head + Imprevistos  ( % de: 5)</t>
  </si>
  <si>
    <t>7. UTILIDADES</t>
  </si>
  <si>
    <t>Utilidad ( % de: 5 + 6)</t>
  </si>
  <si>
    <t>8. IVA</t>
  </si>
  <si>
    <t>IVA: % de (5 + 6 + 7)</t>
  </si>
  <si>
    <t>9. IT</t>
  </si>
  <si>
    <t>IT: % de (5+ 6 + 7 + 8)</t>
  </si>
  <si>
    <t>hr</t>
  </si>
  <si>
    <t>FORMATO B-1    PLANILLA PARA LA PROPUESTA ECONÓMICA</t>
  </si>
  <si>
    <t xml:space="preserve">LICITACIÓN N°: </t>
  </si>
  <si>
    <t>XXXXX</t>
  </si>
  <si>
    <t xml:space="preserve">PROYECTO: </t>
  </si>
  <si>
    <t xml:space="preserve">SERVICIO DE: </t>
  </si>
  <si>
    <t>PROPONENTE:</t>
  </si>
  <si>
    <t>FORMATO B-1    PLANILLA PARA LA PROPUESTA ECONÓMICA
CUADRILLA DE OBRAS CIVILES</t>
  </si>
  <si>
    <t>……………………………………….……………………...……….</t>
  </si>
  <si>
    <t>Firma del Representante Legal de la Empresa Proponente</t>
  </si>
  <si>
    <t>Fecha:</t>
  </si>
  <si>
    <r>
      <t xml:space="preserve">NOTAS:
</t>
    </r>
    <r>
      <rPr>
        <sz val="9"/>
        <rFont val="Arial"/>
        <family val="2"/>
      </rPr>
      <t>Nota 1: Las cantidades indicadas de los recursos son de carácter referencial y podrán ser empleadas o nó por YPFB TRANSPORTE S.A. según la necesidad o requerimientos de la obra.
Nota 2: Para efectos de certificación del servicio, se contabilizarán las horas y cantidades efectivas de los recursos provistos (items 1 al 4). Los factores (%) de los items B, 6, 7, 8 y 9 deben ser insertados en la planilla por el Proponente y no serán objeto de modificación posterior en caso de adjudicación del servicio.</t>
    </r>
  </si>
  <si>
    <t>Libro de Datos (Data Book) y Planos Conforme a Obra (As Built)</t>
  </si>
  <si>
    <t>PLANILLA DETALLE</t>
  </si>
  <si>
    <t>INTERCONEXIÓN LRTEAS AL GASYRG</t>
  </si>
  <si>
    <t>CONSTRUCCIÓN DE CÁMARA DE H°A° PARA LA INTERCONEXIÓN LRTEAS AL GASYRG</t>
  </si>
  <si>
    <t>Construcción de Cámara de H°A°</t>
  </si>
  <si>
    <t>Instalación del Sistema de Puesta a Tierra</t>
  </si>
  <si>
    <t xml:space="preserve">           PROYECTO: 
"INTERCONEXIÓN LRTEAS AL GASYRG"</t>
  </si>
  <si>
    <t>SERVICIO DE: CONSTRUCCIÓN DE CÁMARA DE H°A° PARA LA INTERCONEXIÓN LRTEAS AL GASYRG</t>
  </si>
  <si>
    <t>Hoja 2 de 2</t>
  </si>
  <si>
    <t>Hoja 1 de 2</t>
  </si>
  <si>
    <t>A.1.1</t>
  </si>
  <si>
    <t>A.1</t>
  </si>
  <si>
    <t>A.1.2</t>
  </si>
  <si>
    <t>A.1.3</t>
  </si>
  <si>
    <t>A.2</t>
  </si>
  <si>
    <t>A.2.1</t>
  </si>
  <si>
    <t>A.3</t>
  </si>
  <si>
    <t>A.3.1</t>
  </si>
  <si>
    <t>A.4</t>
  </si>
  <si>
    <t>A.4.1</t>
  </si>
  <si>
    <t>PRECIO UNITARIO (Bs.)</t>
  </si>
  <si>
    <t>PRECIO PARCIAL (Bs.)</t>
  </si>
  <si>
    <t>SUBTOTAL
(Bs.)</t>
  </si>
  <si>
    <t>TOTAL (Bs.)</t>
  </si>
  <si>
    <r>
      <rPr>
        <b/>
        <sz val="11"/>
        <color theme="1"/>
        <rFont val="Arial"/>
        <family val="2"/>
      </rPr>
      <t>NOTAS:</t>
    </r>
    <r>
      <rPr>
        <sz val="11"/>
        <color theme="1"/>
        <rFont val="Arial"/>
        <family val="2"/>
      </rPr>
      <t xml:space="preserve">
 </t>
    </r>
    <r>
      <rPr>
        <b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: En la columna E (Precio Unitario Bs.) , el Proponente deberá colocar el precio unitario para cada ítem, con un máximo de 2 decimales.</t>
    </r>
    <r>
      <rPr>
        <b/>
        <sz val="11"/>
        <color theme="1"/>
        <rFont val="Arial"/>
        <family val="2"/>
      </rPr>
      <t/>
    </r>
  </si>
  <si>
    <t xml:space="preserve">Obrador, Oficina de Campo y Área de Almacenamiento de Materiales </t>
  </si>
  <si>
    <t>Desmovilización y Restauración</t>
  </si>
  <si>
    <t>A.2.2</t>
  </si>
  <si>
    <t>A.2.3</t>
  </si>
  <si>
    <t>A.2.4</t>
  </si>
  <si>
    <t>A.2.5</t>
  </si>
  <si>
    <t>A.2.6</t>
  </si>
  <si>
    <t>Revisión y Actualización de Planos para Construcción</t>
  </si>
  <si>
    <t>Construcción de Soportes para Cañerías</t>
  </si>
  <si>
    <t>Construcción e Instalación de Tapa para Cámara de H°A°</t>
  </si>
  <si>
    <t>Construcción e Instalación de Escalera y Plataforma de Operación</t>
  </si>
  <si>
    <t>LIBRO DE DATOS</t>
  </si>
  <si>
    <t>COSTO PRODUCTIVO
(Bs.)</t>
  </si>
  <si>
    <t>COSTO TOTAL
(Bs.</t>
  </si>
  <si>
    <t>TOTAL  (5+6+7+8+9) 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</si>
</sst>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4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-* #,##0.00\ _€_-;\-* #,##0.00\ _€_-;_-* &quot;-&quot;??\ _€_-;_-@_-"/>
    <numFmt numFmtId="167" formatCode="_(&quot;$&quot;* #,##0.00_);_(&quot;$&quot;* \(#,##0.00\);_(&quot;$&quot;* &quot;-&quot;??_);_(@_)"/>
    <numFmt numFmtId="168" formatCode="[$-C0A]d\-mmm;@"/>
    <numFmt numFmtId="169" formatCode="&quot;$&quot;\ #,##0_);\(&quot;$&quot;#,##0\)"/>
    <numFmt numFmtId="170" formatCode="&quot;US$.&quot;#,##0.00;&quot;US$.&quot;\-#,##0.00"/>
    <numFmt numFmtId="171" formatCode="&quot;$b&quot;\ #,##0_);\(&quot;$b&quot;#,##0\)"/>
    <numFmt numFmtId="172" formatCode="#,##0.0_);[Red]\(#,##0.0\)"/>
    <numFmt numFmtId="173" formatCode="_ * #,##0.00_ ;_ * \-#,##0.00_ ;_ * &quot;-&quot;??_ ;_ @_ "/>
    <numFmt numFmtId="174" formatCode="&quot;$&quot;#,##0;[Red]\-&quot;$&quot;#,##0"/>
    <numFmt numFmtId="175" formatCode="&quot;$&quot;#,##0.00;[Red]\-&quot;$&quot;#,##0.00"/>
    <numFmt numFmtId="176" formatCode="#,##0.0"/>
    <numFmt numFmtId="177" formatCode="#,##0\ &quot;F&quot;;\-#,##0\ &quot;F&quot;"/>
    <numFmt numFmtId="178" formatCode="#,##0.0_);\(#,##0.0\)"/>
    <numFmt numFmtId="179" formatCode="#,##0.000_);\(#,##0.000\)"/>
    <numFmt numFmtId="180" formatCode="#.00"/>
    <numFmt numFmtId="181" formatCode="0.0%"/>
    <numFmt numFmtId="182" formatCode="mmmm\ &quot;del&quot;\ yyyy"/>
    <numFmt numFmtId="183" formatCode="dd/mmm"/>
    <numFmt numFmtId="184" formatCode="_ * #,##0.0000_ ;_ * \-#,##0.0000_ ;_ * &quot;-&quot;??_ ;_ @_ "/>
    <numFmt numFmtId="185" formatCode="&quot;RDO No:&quot;\ 0"/>
    <numFmt numFmtId="186" formatCode="_ * #,##0_ ;_ * \-#,##0_ ;_ * &quot;-&quot;_ ;_ @_ "/>
    <numFmt numFmtId="187" formatCode="dd/mm/yy;@"/>
    <numFmt numFmtId="188" formatCode="_ [$€-2]\ * #,##0.00_ ;_ [$€-2]\ * \-#,##0.00_ ;_ [$€-2]\ * &quot;-&quot;??_ "/>
    <numFmt numFmtId="189" formatCode="mmm/yy"/>
    <numFmt numFmtId="190" formatCode="_(&quot;$ &quot;* #,##0_);_(&quot;$ &quot;* \(#,##0\);_(&quot;$&quot;* &quot;-&quot;_);_(@_)"/>
    <numFmt numFmtId="191" formatCode="dd"/>
    <numFmt numFmtId="192" formatCode="_(&quot;$ &quot;* #,##0_);_(&quot;$ &quot;* \(#,##0\);_(&quot;$b&quot;* &quot;-&quot;_);_(@_)"/>
    <numFmt numFmtId="193" formatCode="_ &quot;$&quot;\ * #,##0_ ;_ &quot;$&quot;\ * \-#,##0_ ;_ &quot;$&quot;\ * &quot;-&quot;_ ;_ @_ "/>
    <numFmt numFmtId="194" formatCode="#,##0.000000"/>
    <numFmt numFmtId="195" formatCode="_(&quot;$&quot;* #,##0_);_(&quot;$&quot;* \(#,##0\);_(&quot;$&quot;* &quot;-&quot;_);_(@_)"/>
    <numFmt numFmtId="196" formatCode="_ &quot;$b&quot;\ * #,##0_ ;_ &quot;$b&quot;\ * \-#,##0_ ;_ &quot;$b&quot;\ * &quot;-&quot;_ ;_ @_ "/>
    <numFmt numFmtId="197" formatCode="\$#.00"/>
    <numFmt numFmtId="198" formatCode="&quot;&quot;"/>
    <numFmt numFmtId="199" formatCode="0.0%;\(0.0%\)"/>
    <numFmt numFmtId="200" formatCode="_ * #,##0.00_)&quot;£&quot;_ ;_ * \(#,##0.00\)&quot;£&quot;_ ;_ * &quot;-&quot;??_)&quot;£&quot;_ ;_ @_ "/>
    <numFmt numFmtId="201" formatCode="_ * #,##0.00_)_£_ ;_ * \(#,##0.00\)_£_ ;_ * &quot;-&quot;??_)_£_ ;_ @_ "/>
    <numFmt numFmtId="202" formatCode="#,##0\ &quot;F&quot;;[Red]\-#,##0\ &quot;F&quot;"/>
    <numFmt numFmtId="203" formatCode="0.000000%"/>
    <numFmt numFmtId="204" formatCode="0.0"/>
    <numFmt numFmtId="205" formatCode="&quot;$&quot;#,##0.00_);[Red]\(&quot;$&quot;#,##0.00\)"/>
  </numFmts>
  <fonts count="7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2"/>
      <name val="Helv"/>
    </font>
    <font>
      <sz val="8"/>
      <name val="Arial"/>
      <family val="2"/>
    </font>
    <font>
      <sz val="14"/>
      <color indexed="8"/>
      <name val="Arial"/>
      <family val="2"/>
    </font>
    <font>
      <sz val="10"/>
      <color indexed="20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</font>
    <font>
      <sz val="8"/>
      <name val="CG Times (E1)"/>
    </font>
    <font>
      <sz val="10"/>
      <name val="Helv"/>
    </font>
    <font>
      <sz val="8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1"/>
      <color indexed="56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62"/>
      <name val="Arial"/>
      <family val="2"/>
    </font>
    <font>
      <i/>
      <sz val="10"/>
      <color indexed="23"/>
      <name val="Arial"/>
      <family val="2"/>
    </font>
    <font>
      <i/>
      <sz val="1"/>
      <color indexed="8"/>
      <name val="Courier"/>
      <family val="3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9.35"/>
      <color theme="10"/>
      <name val="Calibri"/>
      <family val="2"/>
    </font>
    <font>
      <u/>
      <sz val="11"/>
      <color theme="10"/>
      <name val="Calibri"/>
      <family val="2"/>
      <scheme val="minor"/>
    </font>
    <font>
      <shadow/>
      <sz val="8"/>
      <color indexed="12"/>
      <name val="Times New Roman"/>
      <family val="1"/>
    </font>
    <font>
      <sz val="11"/>
      <color indexed="62"/>
      <name val="Calibri"/>
      <family val="2"/>
    </font>
    <font>
      <sz val="11"/>
      <name val="Univers"/>
    </font>
    <font>
      <sz val="10"/>
      <color indexed="60"/>
      <name val="Arial"/>
      <family val="2"/>
    </font>
    <font>
      <b/>
      <sz val="20"/>
      <name val="TimesNewRomanPS"/>
    </font>
    <font>
      <sz val="10"/>
      <name val="Arial MT"/>
    </font>
    <font>
      <sz val="10"/>
      <name val="Trebuchet MS"/>
      <family val="2"/>
    </font>
    <font>
      <sz val="11"/>
      <name val="‚l‚r ‚oe"/>
      <family val="3"/>
      <charset val="128"/>
    </font>
    <font>
      <sz val="9.5"/>
      <name val="ºÞ¼¯¸"/>
      <family val="3"/>
      <charset val="128"/>
    </font>
    <font>
      <b/>
      <sz val="10"/>
      <color indexed="63"/>
      <name val="Arial"/>
      <family val="2"/>
    </font>
    <font>
      <sz val="7"/>
      <name val="Geneva"/>
    </font>
    <font>
      <sz val="9"/>
      <name val="Arial"/>
      <family val="2"/>
    </font>
    <font>
      <b/>
      <sz val="8"/>
      <name val="Book Antiqua"/>
      <family val="1"/>
    </font>
    <font>
      <b/>
      <sz val="12"/>
      <name val="Univers (WN)"/>
    </font>
    <font>
      <sz val="10"/>
      <color indexed="10"/>
      <name val="Arial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10"/>
      <color indexed="8"/>
      <name val="Arial"/>
      <family val="2"/>
    </font>
    <font>
      <sz val="10"/>
      <name val="Univers (E1)"/>
    </font>
    <font>
      <sz val="10"/>
      <name val="CG Times"/>
      <family val="1"/>
    </font>
    <font>
      <sz val="8"/>
      <name val="MS Sans Serif"/>
      <family val="2"/>
    </font>
    <font>
      <b/>
      <sz val="9"/>
      <name val="CG Times"/>
      <family val="1"/>
    </font>
    <font>
      <b/>
      <sz val="8"/>
      <name val="MS Sans Serif"/>
      <family val="2"/>
    </font>
    <font>
      <sz val="8"/>
      <color indexed="23"/>
      <name val="Arial Narrow"/>
      <family val="2"/>
    </font>
    <font>
      <sz val="9"/>
      <name val="CG Times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8"/>
      <name val="Arial Black"/>
      <family val="2"/>
    </font>
  </fonts>
  <fills count="7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darkVertical">
        <fgColor indexed="9"/>
        <bgColor indexed="10"/>
      </patternFill>
    </fill>
    <fill>
      <patternFill patternType="darkHorizontal">
        <fgColor indexed="9"/>
        <bgColor indexed="10"/>
      </patternFill>
    </fill>
    <fill>
      <patternFill patternType="solid">
        <fgColor indexed="4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mediumGray">
        <fgColor indexed="9"/>
        <bgColor indexed="31"/>
      </patternFill>
    </fill>
    <fill>
      <patternFill patternType="solid">
        <fgColor indexed="41"/>
      </patternFill>
    </fill>
    <fill>
      <patternFill patternType="solid">
        <fgColor indexed="46"/>
        <bgColor indexed="45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77">
    <xf numFmtId="0" fontId="0" fillId="0" borderId="0"/>
    <xf numFmtId="166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9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0" fontId="1" fillId="0" borderId="0">
      <protection locked="0"/>
    </xf>
    <xf numFmtId="171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71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8" fontId="15" fillId="19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168" fontId="15" fillId="20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168" fontId="15" fillId="2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168" fontId="15" fillId="2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168" fontId="15" fillId="23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68" fontId="15" fillId="24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168" fontId="15" fillId="25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168" fontId="15" fillId="26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168" fontId="15" fillId="27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168" fontId="15" fillId="22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168" fontId="15" fillId="2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168" fontId="15" fillId="2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168" fontId="16" fillId="29" borderId="0" applyNumberFormat="0" applyBorder="0" applyAlignment="0" applyProtection="0"/>
    <xf numFmtId="168" fontId="16" fillId="26" borderId="0" applyNumberFormat="0" applyBorder="0" applyAlignment="0" applyProtection="0"/>
    <xf numFmtId="168" fontId="16" fillId="27" borderId="0" applyNumberFormat="0" applyBorder="0" applyAlignment="0" applyProtection="0"/>
    <xf numFmtId="168" fontId="16" fillId="30" borderId="0" applyNumberFormat="0" applyBorder="0" applyAlignment="0" applyProtection="0"/>
    <xf numFmtId="168" fontId="16" fillId="31" borderId="0" applyNumberFormat="0" applyBorder="0" applyAlignment="0" applyProtection="0"/>
    <xf numFmtId="168" fontId="16" fillId="32" borderId="0" applyNumberFormat="0" applyBorder="0" applyAlignment="0" applyProtection="0"/>
    <xf numFmtId="0" fontId="17" fillId="0" borderId="3" applyBorder="0"/>
    <xf numFmtId="168" fontId="16" fillId="33" borderId="0" applyNumberFormat="0" applyBorder="0" applyAlignment="0" applyProtection="0"/>
    <xf numFmtId="168" fontId="16" fillId="34" borderId="0" applyNumberFormat="0" applyBorder="0" applyAlignment="0" applyProtection="0"/>
    <xf numFmtId="168" fontId="16" fillId="35" borderId="0" applyNumberFormat="0" applyBorder="0" applyAlignment="0" applyProtection="0"/>
    <xf numFmtId="168" fontId="16" fillId="30" borderId="0" applyNumberFormat="0" applyBorder="0" applyAlignment="0" applyProtection="0"/>
    <xf numFmtId="168" fontId="16" fillId="31" borderId="0" applyNumberFormat="0" applyBorder="0" applyAlignment="0" applyProtection="0"/>
    <xf numFmtId="168" fontId="16" fillId="36" borderId="0" applyNumberFormat="0" applyBorder="0" applyAlignment="0" applyProtection="0"/>
    <xf numFmtId="0" fontId="18" fillId="0" borderId="0" applyNumberFormat="0" applyAlignment="0"/>
    <xf numFmtId="3" fontId="14" fillId="0" borderId="0" applyNumberFormat="0" applyFill="0" applyBorder="0" applyAlignment="0" applyProtection="0"/>
    <xf numFmtId="3" fontId="19" fillId="0" borderId="0" applyNumberFormat="0" applyFill="0" applyBorder="0" applyAlignment="0" applyProtection="0"/>
    <xf numFmtId="168" fontId="20" fillId="20" borderId="0" applyNumberFormat="0" applyBorder="0" applyAlignment="0" applyProtection="0"/>
    <xf numFmtId="172" fontId="5" fillId="0" borderId="0" applyNumberFormat="0" applyFill="0" applyBorder="0" applyAlignment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168" fontId="22" fillId="37" borderId="7" applyNumberFormat="0" applyAlignment="0" applyProtection="0"/>
    <xf numFmtId="168" fontId="1" fillId="0" borderId="0"/>
    <xf numFmtId="168" fontId="1" fillId="0" borderId="0"/>
    <xf numFmtId="0" fontId="1" fillId="0" borderId="0"/>
    <xf numFmtId="0" fontId="23" fillId="38" borderId="8" applyNumberFormat="0" applyAlignment="0" applyProtection="0"/>
    <xf numFmtId="0" fontId="23" fillId="38" borderId="8" applyNumberFormat="0" applyAlignment="0" applyProtection="0"/>
    <xf numFmtId="0" fontId="23" fillId="38" borderId="8" applyNumberFormat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168" fontId="23" fillId="38" borderId="8" applyNumberFormat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25" fillId="0" borderId="0" applyFont="0" applyFill="0" applyBorder="0" applyAlignment="0" applyProtection="0"/>
    <xf numFmtId="174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68" fontId="1" fillId="0" borderId="0" applyFont="0" applyFill="0" applyBorder="0" applyAlignment="0" applyProtection="0"/>
    <xf numFmtId="176" fontId="1" fillId="0" borderId="0">
      <protection locked="0"/>
    </xf>
    <xf numFmtId="177" fontId="1" fillId="0" borderId="0" applyFont="0" applyFill="0" applyBorder="0" applyProtection="0">
      <alignment horizontal="left"/>
    </xf>
    <xf numFmtId="178" fontId="27" fillId="0" borderId="0" applyFont="0" applyFill="0" applyBorder="0" applyAlignment="0" applyProtection="0">
      <protection locked="0"/>
    </xf>
    <xf numFmtId="39" fontId="28" fillId="0" borderId="0" applyFont="0" applyFill="0" applyBorder="0" applyAlignment="0" applyProtection="0"/>
    <xf numFmtId="179" fontId="29" fillId="0" borderId="0" applyFont="0" applyFill="0" applyBorder="0" applyAlignment="0"/>
    <xf numFmtId="168" fontId="30" fillId="0" borderId="0">
      <protection locked="0"/>
    </xf>
    <xf numFmtId="0" fontId="1" fillId="0" borderId="0"/>
    <xf numFmtId="0" fontId="8" fillId="0" borderId="0">
      <alignment horizontal="center" vertical="center"/>
      <protection locked="0"/>
    </xf>
    <xf numFmtId="168" fontId="31" fillId="0" borderId="0">
      <protection locked="0"/>
    </xf>
    <xf numFmtId="168" fontId="31" fillId="0" borderId="0">
      <protection locked="0"/>
    </xf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8" fontId="33" fillId="39" borderId="0" applyNumberFormat="0" applyBorder="0" applyAlignment="0" applyProtection="0"/>
    <xf numFmtId="168" fontId="33" fillId="40" borderId="0" applyNumberFormat="0" applyBorder="0" applyAlignment="0" applyProtection="0"/>
    <xf numFmtId="168" fontId="33" fillId="41" borderId="0" applyNumberFormat="0" applyBorder="0" applyAlignment="0" applyProtection="0"/>
    <xf numFmtId="168" fontId="34" fillId="42" borderId="0" applyNumberFormat="0" applyBorder="0" applyAlignment="0" applyProtection="0"/>
    <xf numFmtId="168" fontId="34" fillId="42" borderId="0" applyNumberFormat="0" applyBorder="0" applyAlignment="0" applyProtection="0"/>
    <xf numFmtId="168" fontId="11" fillId="43" borderId="0" applyNumberFormat="0" applyBorder="0" applyAlignment="0" applyProtection="0"/>
    <xf numFmtId="168" fontId="34" fillId="44" borderId="0" applyNumberFormat="0" applyBorder="0" applyAlignment="0" applyProtection="0"/>
    <xf numFmtId="168" fontId="34" fillId="45" borderId="0" applyNumberFormat="0" applyBorder="0" applyAlignment="0" applyProtection="0"/>
    <xf numFmtId="168" fontId="11" fillId="46" borderId="0" applyNumberFormat="0" applyBorder="0" applyAlignment="0" applyProtection="0"/>
    <xf numFmtId="168" fontId="34" fillId="44" borderId="0" applyNumberFormat="0" applyBorder="0" applyAlignment="0" applyProtection="0"/>
    <xf numFmtId="168" fontId="34" fillId="47" borderId="0" applyNumberFormat="0" applyBorder="0" applyAlignment="0" applyProtection="0"/>
    <xf numFmtId="168" fontId="11" fillId="45" borderId="0" applyNumberFormat="0" applyBorder="0" applyAlignment="0" applyProtection="0"/>
    <xf numFmtId="168" fontId="34" fillId="42" borderId="0" applyNumberFormat="0" applyBorder="0" applyAlignment="0" applyProtection="0"/>
    <xf numFmtId="168" fontId="34" fillId="45" borderId="0" applyNumberFormat="0" applyBorder="0" applyAlignment="0" applyProtection="0"/>
    <xf numFmtId="168" fontId="11" fillId="45" borderId="0" applyNumberFormat="0" applyBorder="0" applyAlignment="0" applyProtection="0"/>
    <xf numFmtId="168" fontId="34" fillId="48" borderId="0" applyNumberFormat="0" applyBorder="0" applyAlignment="0" applyProtection="0"/>
    <xf numFmtId="168" fontId="34" fillId="42" borderId="0" applyNumberFormat="0" applyBorder="0" applyAlignment="0" applyProtection="0"/>
    <xf numFmtId="168" fontId="11" fillId="43" borderId="0" applyNumberFormat="0" applyBorder="0" applyAlignment="0" applyProtection="0"/>
    <xf numFmtId="168" fontId="34" fillId="44" borderId="0" applyNumberFormat="0" applyBorder="0" applyAlignment="0" applyProtection="0"/>
    <xf numFmtId="168" fontId="34" fillId="49" borderId="0" applyNumberFormat="0" applyBorder="0" applyAlignment="0" applyProtection="0"/>
    <xf numFmtId="168" fontId="11" fillId="49" borderId="0" applyNumberFormat="0" applyBorder="0" applyAlignment="0" applyProtection="0"/>
    <xf numFmtId="0" fontId="35" fillId="24" borderId="7" applyNumberFormat="0" applyAlignment="0" applyProtection="0"/>
    <xf numFmtId="0" fontId="35" fillId="24" borderId="7" applyNumberFormat="0" applyAlignment="0" applyProtection="0"/>
    <xf numFmtId="0" fontId="35" fillId="24" borderId="7" applyNumberFormat="0" applyAlignment="0" applyProtection="0"/>
    <xf numFmtId="0" fontId="1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6" fillId="0" borderId="0" applyNumberFormat="0" applyFill="0" applyBorder="0" applyAlignment="0" applyProtection="0"/>
    <xf numFmtId="168" fontId="30" fillId="0" borderId="0">
      <protection locked="0"/>
    </xf>
    <xf numFmtId="168" fontId="30" fillId="0" borderId="0">
      <protection locked="0"/>
    </xf>
    <xf numFmtId="168" fontId="37" fillId="0" borderId="0">
      <protection locked="0"/>
    </xf>
    <xf numFmtId="168" fontId="30" fillId="0" borderId="0">
      <protection locked="0"/>
    </xf>
    <xf numFmtId="168" fontId="30" fillId="0" borderId="0">
      <protection locked="0"/>
    </xf>
    <xf numFmtId="168" fontId="30" fillId="0" borderId="0">
      <protection locked="0"/>
    </xf>
    <xf numFmtId="168" fontId="30" fillId="0" borderId="0">
      <protection locked="0"/>
    </xf>
    <xf numFmtId="180" fontId="30" fillId="0" borderId="0">
      <protection locked="0"/>
    </xf>
    <xf numFmtId="4" fontId="30" fillId="0" borderId="0">
      <protection locked="0"/>
    </xf>
    <xf numFmtId="168" fontId="1" fillId="0" borderId="0">
      <protection locked="0"/>
    </xf>
    <xf numFmtId="168" fontId="21" fillId="21" borderId="0" applyNumberFormat="0" applyBorder="0" applyAlignment="0" applyProtection="0"/>
    <xf numFmtId="38" fontId="18" fillId="2" borderId="0" applyNumberFormat="0" applyBorder="0" applyAlignment="0" applyProtection="0"/>
    <xf numFmtId="168" fontId="3" fillId="0" borderId="5" applyNumberFormat="0" applyAlignment="0" applyProtection="0">
      <alignment horizontal="left" vertical="center"/>
    </xf>
    <xf numFmtId="168" fontId="3" fillId="0" borderId="2">
      <alignment horizontal="left" vertical="center"/>
    </xf>
    <xf numFmtId="168" fontId="38" fillId="0" borderId="0" applyNumberFormat="0" applyFill="0" applyBorder="0" applyAlignment="0" applyProtection="0"/>
    <xf numFmtId="168" fontId="39" fillId="0" borderId="0" applyNumberFormat="0" applyFill="0" applyBorder="0" applyAlignment="0" applyProtection="0"/>
    <xf numFmtId="168" fontId="32" fillId="0" borderId="10" applyNumberFormat="0" applyFill="0" applyAlignment="0" applyProtection="0"/>
    <xf numFmtId="168" fontId="32" fillId="0" borderId="0" applyNumberFormat="0" applyFill="0" applyBorder="0" applyAlignment="0" applyProtection="0"/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169" fontId="1" fillId="0" borderId="0"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168" fontId="13" fillId="0" borderId="0" applyNumberFormat="0" applyFill="0" applyBorder="0" applyAlignment="0" applyProtection="0">
      <alignment vertical="top"/>
      <protection locked="0"/>
    </xf>
    <xf numFmtId="168" fontId="13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168" fontId="35" fillId="24" borderId="7" applyNumberFormat="0" applyAlignment="0" applyProtection="0"/>
    <xf numFmtId="181" fontId="42" fillId="0" borderId="11" applyFill="0" applyBorder="0" applyAlignment="0">
      <alignment horizontal="center"/>
      <protection locked="0"/>
    </xf>
    <xf numFmtId="10" fontId="18" fillId="50" borderId="1" applyNumberFormat="0" applyBorder="0" applyAlignment="0" applyProtection="0"/>
    <xf numFmtId="178" fontId="42" fillId="0" borderId="0" applyFill="0" applyBorder="0" applyAlignment="0">
      <protection locked="0"/>
    </xf>
    <xf numFmtId="179" fontId="42" fillId="0" borderId="0" applyFill="0" applyBorder="0" applyAlignment="0" applyProtection="0">
      <protection locked="0"/>
    </xf>
    <xf numFmtId="0" fontId="43" fillId="24" borderId="7" applyNumberFormat="0" applyAlignment="0" applyProtection="0"/>
    <xf numFmtId="168" fontId="24" fillId="0" borderId="9" applyNumberFormat="0" applyFill="0" applyAlignment="0" applyProtection="0"/>
    <xf numFmtId="16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8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8" fontId="44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64" fontId="34" fillId="0" borderId="0" applyFont="0" applyFill="0" applyBorder="0" applyAlignment="0" applyProtection="0"/>
    <xf numFmtId="189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43" fontId="44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5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96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7" fontId="30" fillId="0" borderId="0">
      <protection locked="0"/>
    </xf>
    <xf numFmtId="0" fontId="1" fillId="0" borderId="0" applyFont="0" applyFill="0" applyBorder="0" applyAlignment="0" applyProtection="0"/>
    <xf numFmtId="168" fontId="45" fillId="51" borderId="0" applyNumberFormat="0" applyBorder="0" applyAlignment="0" applyProtection="0"/>
    <xf numFmtId="168" fontId="45" fillId="51" borderId="0" applyNumberFormat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168" fontId="46" fillId="0" borderId="0"/>
    <xf numFmtId="168" fontId="47" fillId="0" borderId="12"/>
    <xf numFmtId="168" fontId="17" fillId="0" borderId="0"/>
    <xf numFmtId="168" fontId="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1" fillId="0" borderId="0"/>
    <xf numFmtId="0" fontId="12" fillId="0" borderId="0"/>
    <xf numFmtId="0" fontId="12" fillId="0" borderId="0"/>
    <xf numFmtId="168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 applyFont="0"/>
    <xf numFmtId="0" fontId="1" fillId="0" borderId="0"/>
    <xf numFmtId="168" fontId="1" fillId="0" borderId="0"/>
    <xf numFmtId="168" fontId="1" fillId="0" borderId="0"/>
    <xf numFmtId="0" fontId="1" fillId="0" borderId="0"/>
    <xf numFmtId="168" fontId="17" fillId="0" borderId="0"/>
    <xf numFmtId="168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2" fillId="0" borderId="0"/>
    <xf numFmtId="168" fontId="12" fillId="0" borderId="0"/>
    <xf numFmtId="0" fontId="12" fillId="0" borderId="0"/>
    <xf numFmtId="168" fontId="1" fillId="0" borderId="0"/>
    <xf numFmtId="168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168" fontId="1" fillId="0" borderId="0"/>
    <xf numFmtId="168" fontId="1" fillId="0" borderId="0"/>
    <xf numFmtId="168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1" fillId="0" borderId="0"/>
    <xf numFmtId="168" fontId="1" fillId="0" borderId="0"/>
    <xf numFmtId="0" fontId="12" fillId="0" borderId="0"/>
    <xf numFmtId="0" fontId="34" fillId="6" borderId="6" applyNumberFormat="0" applyFont="0" applyAlignment="0" applyProtection="0"/>
    <xf numFmtId="0" fontId="34" fillId="6" borderId="6" applyNumberFormat="0" applyFont="0" applyAlignment="0" applyProtection="0"/>
    <xf numFmtId="0" fontId="34" fillId="6" borderId="6" applyNumberFormat="0" applyFont="0" applyAlignment="0" applyProtection="0"/>
    <xf numFmtId="168" fontId="1" fillId="52" borderId="13" applyNumberFormat="0" applyFont="0" applyAlignment="0" applyProtection="0"/>
    <xf numFmtId="198" fontId="1" fillId="0" borderId="1" applyBorder="0">
      <alignment horizontal="right" vertical="center"/>
    </xf>
    <xf numFmtId="40" fontId="49" fillId="0" borderId="0" applyFont="0" applyFill="0" applyBorder="0" applyAlignment="0" applyProtection="0"/>
    <xf numFmtId="0" fontId="50" fillId="0" borderId="0" applyFont="0" applyFill="0" applyBorder="0" applyAlignment="0" applyProtection="0"/>
    <xf numFmtId="168" fontId="51" fillId="37" borderId="14" applyNumberFormat="0" applyAlignment="0" applyProtection="0"/>
    <xf numFmtId="199" fontId="29" fillId="0" borderId="4" applyFont="0" applyFill="0" applyBorder="0" applyAlignment="0" applyProtection="0">
      <alignment horizontal="right"/>
    </xf>
    <xf numFmtId="200" fontId="1" fillId="0" borderId="0" applyFont="0" applyFill="0" applyBorder="0" applyAlignment="0" applyProtection="0"/>
    <xf numFmtId="201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201" fontId="1" fillId="0" borderId="0" applyFont="0" applyFill="0" applyBorder="0" applyAlignment="0" applyProtection="0"/>
    <xf numFmtId="2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49" fontId="52" fillId="0" borderId="1" applyNumberFormat="0" applyFont="0" applyFill="0" applyAlignment="0" applyProtection="0">
      <protection locked="0"/>
    </xf>
    <xf numFmtId="3" fontId="53" fillId="0" borderId="0" applyFill="0" applyBorder="0" applyAlignment="0" applyProtection="0"/>
    <xf numFmtId="3" fontId="4" fillId="0" borderId="0" applyFill="0" applyBorder="0" applyAlignment="0" applyProtection="0"/>
    <xf numFmtId="3" fontId="53" fillId="0" borderId="0" applyFill="0" applyBorder="0" applyAlignment="0" applyProtection="0"/>
    <xf numFmtId="0" fontId="54" fillId="0" borderId="15" applyNumberFormat="0" applyAlignment="0" applyProtection="0">
      <alignment horizontal="centerContinuous" vertical="center"/>
      <protection locked="0"/>
    </xf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8" fontId="26" fillId="53" borderId="0" applyNumberFormat="0" applyFont="0" applyBorder="0" applyAlignment="0" applyProtection="0"/>
    <xf numFmtId="0" fontId="1" fillId="0" borderId="0"/>
    <xf numFmtId="38" fontId="55" fillId="0" borderId="0" applyFill="0" applyBorder="0" applyAlignment="0" applyProtection="0"/>
    <xf numFmtId="201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8" fontId="27" fillId="0" borderId="0" applyFont="0" applyFill="0" applyBorder="0" applyAlignment="0" applyProtection="0">
      <alignment horizontal="left"/>
    </xf>
    <xf numFmtId="168" fontId="57" fillId="0" borderId="0" applyNumberFormat="0" applyFill="0" applyBorder="0" applyAlignment="0" applyProtection="0"/>
    <xf numFmtId="168" fontId="58" fillId="0" borderId="0" applyNumberFormat="0" applyFill="0" applyBorder="0" applyAlignment="0" applyProtection="0"/>
    <xf numFmtId="168" fontId="59" fillId="0" borderId="16" applyNumberFormat="0" applyFill="0" applyAlignment="0" applyProtection="0"/>
    <xf numFmtId="168" fontId="59" fillId="0" borderId="16" applyNumberFormat="0" applyFill="0" applyAlignment="0" applyProtection="0"/>
    <xf numFmtId="10" fontId="60" fillId="0" borderId="17" applyNumberFormat="0" applyFont="0" applyFill="0" applyAlignment="0" applyProtection="0"/>
    <xf numFmtId="168" fontId="56" fillId="0" borderId="0" applyNumberFormat="0" applyFill="0" applyBorder="0" applyAlignment="0" applyProtection="0"/>
    <xf numFmtId="203" fontId="1" fillId="0" borderId="2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7" fontId="61" fillId="54" borderId="0" applyNumberFormat="0" applyFont="0" applyBorder="0" applyAlignment="0"/>
    <xf numFmtId="2" fontId="62" fillId="55" borderId="0" applyNumberFormat="0" applyFont="0" applyBorder="0" applyAlignment="0" applyProtection="0"/>
    <xf numFmtId="2" fontId="62" fillId="56" borderId="0" applyNumberFormat="0" applyFont="0" applyBorder="0" applyAlignment="0" applyProtection="0"/>
    <xf numFmtId="37" fontId="7" fillId="57" borderId="1">
      <protection locked="0"/>
    </xf>
    <xf numFmtId="2" fontId="1" fillId="54" borderId="0"/>
    <xf numFmtId="204" fontId="1" fillId="58" borderId="0" applyNumberFormat="0" applyFont="0" applyBorder="0" applyAlignment="0"/>
    <xf numFmtId="37" fontId="63" fillId="59" borderId="1">
      <alignment horizontal="right"/>
    </xf>
    <xf numFmtId="2" fontId="1" fillId="60" borderId="0"/>
    <xf numFmtId="0" fontId="18" fillId="54" borderId="0" applyNumberFormat="0" applyFont="0" applyBorder="0" applyAlignment="0" applyProtection="0">
      <protection locked="0"/>
    </xf>
    <xf numFmtId="205" fontId="1" fillId="0" borderId="0" applyFill="0" applyBorder="0" applyAlignment="0" applyProtection="0"/>
    <xf numFmtId="3" fontId="64" fillId="61" borderId="1">
      <alignment horizontal="right" vertical="center"/>
    </xf>
    <xf numFmtId="1" fontId="1" fillId="62" borderId="1"/>
    <xf numFmtId="0" fontId="3" fillId="0" borderId="0"/>
    <xf numFmtId="0" fontId="3" fillId="0" borderId="0"/>
    <xf numFmtId="3" fontId="1" fillId="63" borderId="0" applyFont="0" applyBorder="0" applyAlignment="0"/>
    <xf numFmtId="2" fontId="62" fillId="64" borderId="0" applyNumberFormat="0" applyFont="0" applyBorder="0" applyAlignment="0" applyProtection="0"/>
    <xf numFmtId="0" fontId="65" fillId="0" borderId="0" applyNumberFormat="0" applyFill="0" applyBorder="0" applyAlignment="0" applyProtection="0">
      <protection locked="0"/>
    </xf>
    <xf numFmtId="3" fontId="64" fillId="61" borderId="18" applyNumberFormat="0">
      <alignment horizontal="right" vertical="center"/>
    </xf>
    <xf numFmtId="37" fontId="61" fillId="2" borderId="1">
      <alignment horizontal="right"/>
    </xf>
    <xf numFmtId="3" fontId="62" fillId="65" borderId="1"/>
    <xf numFmtId="0" fontId="15" fillId="66" borderId="0" applyNumberFormat="0"/>
    <xf numFmtId="37" fontId="7" fillId="61" borderId="1"/>
    <xf numFmtId="37" fontId="66" fillId="67" borderId="1">
      <alignment horizontal="right"/>
    </xf>
    <xf numFmtId="3" fontId="62" fillId="68" borderId="1"/>
    <xf numFmtId="37" fontId="7" fillId="69" borderId="1">
      <protection locked="0"/>
    </xf>
    <xf numFmtId="166" fontId="1" fillId="0" borderId="0" applyFont="0" applyFill="0" applyBorder="0" applyAlignment="0" applyProtection="0"/>
    <xf numFmtId="0" fontId="74" fillId="0" borderId="0"/>
    <xf numFmtId="0" fontId="1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56">
    <xf numFmtId="0" fontId="0" fillId="0" borderId="0" xfId="0"/>
    <xf numFmtId="4" fontId="0" fillId="0" borderId="0" xfId="0" applyNumberFormat="1" applyFill="1" applyAlignment="1">
      <alignment vertical="center"/>
    </xf>
    <xf numFmtId="0" fontId="6" fillId="0" borderId="1" xfId="0" quotePrefix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 applyProtection="1">
      <alignment vertical="center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/>
    </xf>
    <xf numFmtId="4" fontId="5" fillId="4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4" borderId="1" xfId="0" applyFont="1" applyFill="1" applyBorder="1" applyAlignment="1" applyProtection="1">
      <alignment horizontal="left" vertical="center" indent="1"/>
      <protection locked="0"/>
    </xf>
    <xf numFmtId="0" fontId="6" fillId="0" borderId="1" xfId="0" applyFont="1" applyFill="1" applyBorder="1" applyAlignment="1" applyProtection="1">
      <alignment horizontal="left" vertical="center" indent="1"/>
    </xf>
    <xf numFmtId="0" fontId="6" fillId="0" borderId="1" xfId="0" applyFont="1" applyBorder="1" applyAlignment="1">
      <alignment horizontal="left" vertical="center" indent="1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1" fillId="70" borderId="0" xfId="0" applyFont="1" applyFill="1" applyAlignment="1" applyProtection="1">
      <alignment vertical="center"/>
    </xf>
    <xf numFmtId="0" fontId="12" fillId="70" borderId="0" xfId="506" applyFill="1" applyAlignment="1" applyProtection="1">
      <alignment vertical="center"/>
    </xf>
    <xf numFmtId="0" fontId="69" fillId="70" borderId="0" xfId="506" applyFont="1" applyFill="1" applyAlignment="1" applyProtection="1">
      <alignment vertical="center"/>
    </xf>
    <xf numFmtId="0" fontId="69" fillId="0" borderId="0" xfId="506" applyFont="1" applyFill="1" applyAlignment="1" applyProtection="1">
      <alignment vertical="center"/>
    </xf>
    <xf numFmtId="0" fontId="12" fillId="0" borderId="0" xfId="506" applyFill="1" applyAlignment="1" applyProtection="1">
      <alignment vertical="center"/>
    </xf>
    <xf numFmtId="0" fontId="1" fillId="70" borderId="0" xfId="4" applyFont="1" applyFill="1"/>
    <xf numFmtId="4" fontId="7" fillId="70" borderId="21" xfId="4" applyNumberFormat="1" applyFont="1" applyFill="1" applyBorder="1" applyAlignment="1">
      <alignment vertical="center" wrapText="1"/>
    </xf>
    <xf numFmtId="0" fontId="1" fillId="0" borderId="0" xfId="4" applyFont="1"/>
    <xf numFmtId="0" fontId="7" fillId="0" borderId="26" xfId="4" applyFont="1" applyBorder="1" applyAlignment="1">
      <alignment horizontal="center" vertical="center"/>
    </xf>
    <xf numFmtId="0" fontId="1" fillId="0" borderId="27" xfId="4" applyFont="1" applyBorder="1"/>
    <xf numFmtId="4" fontId="1" fillId="0" borderId="1" xfId="4" applyNumberFormat="1" applyFont="1" applyBorder="1" applyAlignment="1">
      <alignment horizontal="center" vertical="center" wrapText="1"/>
    </xf>
    <xf numFmtId="4" fontId="1" fillId="0" borderId="27" xfId="4" applyNumberFormat="1" applyFont="1" applyFill="1" applyBorder="1" applyAlignment="1">
      <alignment horizontal="right" vertical="center" wrapText="1"/>
    </xf>
    <xf numFmtId="4" fontId="1" fillId="3" borderId="27" xfId="4" applyNumberFormat="1" applyFont="1" applyFill="1" applyBorder="1" applyAlignment="1">
      <alignment horizontal="center" vertical="center" wrapText="1"/>
    </xf>
    <xf numFmtId="0" fontId="7" fillId="0" borderId="29" xfId="4" applyFont="1" applyBorder="1" applyAlignment="1">
      <alignment horizontal="center" vertical="center"/>
    </xf>
    <xf numFmtId="4" fontId="1" fillId="0" borderId="1" xfId="4" applyNumberFormat="1" applyFont="1" applyBorder="1" applyAlignment="1">
      <alignment vertical="center" wrapText="1"/>
    </xf>
    <xf numFmtId="4" fontId="1" fillId="0" borderId="1" xfId="4" applyNumberFormat="1" applyFont="1" applyFill="1" applyBorder="1" applyAlignment="1">
      <alignment horizontal="right" vertical="center" wrapText="1"/>
    </xf>
    <xf numFmtId="4" fontId="1" fillId="3" borderId="1" xfId="4" applyNumberFormat="1" applyFont="1" applyFill="1" applyBorder="1" applyAlignment="1">
      <alignment horizontal="center" vertical="center" wrapText="1"/>
    </xf>
    <xf numFmtId="4" fontId="1" fillId="0" borderId="30" xfId="4" applyNumberFormat="1" applyFont="1" applyFill="1" applyBorder="1" applyAlignment="1">
      <alignment horizontal="right" vertical="center" wrapText="1"/>
    </xf>
    <xf numFmtId="4" fontId="1" fillId="0" borderId="1" xfId="4" applyNumberFormat="1" applyFont="1" applyFill="1" applyBorder="1" applyAlignment="1">
      <alignment vertical="center" wrapText="1"/>
    </xf>
    <xf numFmtId="4" fontId="7" fillId="74" borderId="30" xfId="4" applyNumberFormat="1" applyFont="1" applyFill="1" applyBorder="1" applyAlignment="1">
      <alignment horizontal="right" vertical="center" wrapText="1"/>
    </xf>
    <xf numFmtId="0" fontId="1" fillId="70" borderId="0" xfId="4" applyFont="1" applyFill="1" applyBorder="1"/>
    <xf numFmtId="1" fontId="7" fillId="0" borderId="31" xfId="4" applyNumberFormat="1" applyFont="1" applyFill="1" applyBorder="1" applyAlignment="1">
      <alignment horizontal="right" vertical="center" wrapText="1"/>
    </xf>
    <xf numFmtId="1" fontId="7" fillId="0" borderId="0" xfId="4" applyNumberFormat="1" applyFont="1" applyFill="1" applyBorder="1" applyAlignment="1">
      <alignment horizontal="right" vertical="center" wrapText="1"/>
    </xf>
    <xf numFmtId="4" fontId="7" fillId="0" borderId="32" xfId="4" applyNumberFormat="1" applyFont="1" applyFill="1" applyBorder="1" applyAlignment="1">
      <alignment horizontal="right" vertical="center" wrapText="1"/>
    </xf>
    <xf numFmtId="0" fontId="1" fillId="0" borderId="0" xfId="4" applyFont="1" applyFill="1" applyBorder="1"/>
    <xf numFmtId="0" fontId="7" fillId="0" borderId="26" xfId="4" applyFont="1" applyFill="1" applyBorder="1" applyAlignment="1">
      <alignment horizontal="center" vertical="center"/>
    </xf>
    <xf numFmtId="0" fontId="1" fillId="0" borderId="27" xfId="4" applyFont="1" applyFill="1" applyBorder="1" applyAlignment="1"/>
    <xf numFmtId="0" fontId="7" fillId="0" borderId="29" xfId="4" applyFont="1" applyFill="1" applyBorder="1" applyAlignment="1">
      <alignment horizontal="center" vertical="center"/>
    </xf>
    <xf numFmtId="0" fontId="1" fillId="0" borderId="1" xfId="4" applyFont="1" applyBorder="1" applyAlignment="1"/>
    <xf numFmtId="4" fontId="7" fillId="74" borderId="28" xfId="4" applyNumberFormat="1" applyFont="1" applyFill="1" applyBorder="1" applyAlignment="1">
      <alignment horizontal="right" vertical="center" wrapText="1"/>
    </xf>
    <xf numFmtId="0" fontId="1" fillId="0" borderId="27" xfId="4" applyFont="1" applyFill="1" applyBorder="1"/>
    <xf numFmtId="0" fontId="1" fillId="0" borderId="4" xfId="4" applyFont="1" applyFill="1" applyBorder="1" applyAlignment="1"/>
    <xf numFmtId="1" fontId="7" fillId="73" borderId="22" xfId="4" applyNumberFormat="1" applyFont="1" applyFill="1" applyBorder="1" applyAlignment="1">
      <alignment horizontal="center" vertical="center" wrapText="1"/>
    </xf>
    <xf numFmtId="4" fontId="7" fillId="73" borderId="25" xfId="4" applyNumberFormat="1" applyFont="1" applyFill="1" applyBorder="1" applyAlignment="1">
      <alignment horizontal="right" vertical="center" wrapText="1"/>
    </xf>
    <xf numFmtId="1" fontId="7" fillId="0" borderId="36" xfId="4" applyNumberFormat="1" applyFont="1" applyFill="1" applyBorder="1" applyAlignment="1">
      <alignment horizontal="right" vertical="center" wrapText="1"/>
    </xf>
    <xf numFmtId="1" fontId="7" fillId="0" borderId="37" xfId="4" applyNumberFormat="1" applyFont="1" applyFill="1" applyBorder="1" applyAlignment="1">
      <alignment horizontal="right" vertical="center" wrapText="1"/>
    </xf>
    <xf numFmtId="4" fontId="7" fillId="0" borderId="38" xfId="4" applyNumberFormat="1" applyFont="1" applyFill="1" applyBorder="1" applyAlignment="1">
      <alignment horizontal="right" vertical="center" wrapText="1"/>
    </xf>
    <xf numFmtId="1" fontId="7" fillId="73" borderId="34" xfId="4" applyNumberFormat="1" applyFont="1" applyFill="1" applyBorder="1" applyAlignment="1">
      <alignment vertical="center" wrapText="1"/>
    </xf>
    <xf numFmtId="1" fontId="7" fillId="73" borderId="5" xfId="4" applyNumberFormat="1" applyFont="1" applyFill="1" applyBorder="1" applyAlignment="1">
      <alignment vertical="center" wrapText="1"/>
    </xf>
    <xf numFmtId="1" fontId="7" fillId="73" borderId="35" xfId="4" applyNumberFormat="1" applyFont="1" applyFill="1" applyBorder="1" applyAlignment="1">
      <alignment vertical="center" wrapText="1"/>
    </xf>
    <xf numFmtId="1" fontId="7" fillId="73" borderId="24" xfId="4" applyNumberFormat="1" applyFont="1" applyFill="1" applyBorder="1" applyAlignment="1">
      <alignment horizontal="center" vertical="center" wrapText="1"/>
    </xf>
    <xf numFmtId="1" fontId="7" fillId="0" borderId="26" xfId="4" applyNumberFormat="1" applyFont="1" applyFill="1" applyBorder="1" applyAlignment="1">
      <alignment horizontal="center" vertical="center"/>
    </xf>
    <xf numFmtId="4" fontId="1" fillId="0" borderId="27" xfId="4" applyNumberFormat="1" applyFont="1" applyBorder="1" applyAlignment="1">
      <alignment horizontal="center" vertical="center" wrapText="1"/>
    </xf>
    <xf numFmtId="10" fontId="1" fillId="3" borderId="27" xfId="4" applyNumberFormat="1" applyFont="1" applyFill="1" applyBorder="1" applyAlignment="1">
      <alignment horizontal="center" vertical="center" wrapText="1"/>
    </xf>
    <xf numFmtId="1" fontId="7" fillId="0" borderId="31" xfId="4" applyNumberFormat="1" applyFont="1" applyFill="1" applyBorder="1" applyAlignment="1">
      <alignment vertical="center" wrapText="1"/>
    </xf>
    <xf numFmtId="10" fontId="1" fillId="0" borderId="0" xfId="4" applyNumberFormat="1" applyFont="1" applyFill="1" applyBorder="1" applyAlignment="1">
      <alignment horizontal="center" vertical="center" wrapText="1"/>
    </xf>
    <xf numFmtId="0" fontId="1" fillId="0" borderId="0" xfId="4" applyFont="1" applyFill="1"/>
    <xf numFmtId="0" fontId="4" fillId="70" borderId="0" xfId="4" applyFont="1" applyFill="1"/>
    <xf numFmtId="0" fontId="4" fillId="0" borderId="0" xfId="4" applyFont="1"/>
    <xf numFmtId="1" fontId="7" fillId="73" borderId="5" xfId="4" applyNumberFormat="1" applyFont="1" applyFill="1" applyBorder="1" applyAlignment="1">
      <alignment horizontal="center" vertical="center" wrapText="1"/>
    </xf>
    <xf numFmtId="1" fontId="7" fillId="0" borderId="39" xfId="4" applyNumberFormat="1" applyFont="1" applyFill="1" applyBorder="1" applyAlignment="1">
      <alignment horizontal="center" vertical="center"/>
    </xf>
    <xf numFmtId="0" fontId="1" fillId="0" borderId="40" xfId="4" applyFont="1" applyFill="1" applyBorder="1" applyAlignment="1"/>
    <xf numFmtId="4" fontId="1" fillId="0" borderId="40" xfId="4" applyNumberFormat="1" applyFont="1" applyBorder="1" applyAlignment="1">
      <alignment horizontal="center" vertical="center" wrapText="1"/>
    </xf>
    <xf numFmtId="4" fontId="1" fillId="0" borderId="40" xfId="4" applyNumberFormat="1" applyFont="1" applyFill="1" applyBorder="1" applyAlignment="1">
      <alignment horizontal="right" vertical="center" wrapText="1"/>
    </xf>
    <xf numFmtId="10" fontId="1" fillId="3" borderId="40" xfId="4" applyNumberFormat="1" applyFont="1" applyFill="1" applyBorder="1" applyAlignment="1">
      <alignment horizontal="center" vertical="center" wrapText="1"/>
    </xf>
    <xf numFmtId="1" fontId="7" fillId="0" borderId="29" xfId="4" applyNumberFormat="1" applyFont="1" applyFill="1" applyBorder="1" applyAlignment="1">
      <alignment horizontal="center" vertical="center"/>
    </xf>
    <xf numFmtId="0" fontId="1" fillId="0" borderId="1" xfId="4" applyFont="1" applyFill="1" applyBorder="1" applyAlignment="1"/>
    <xf numFmtId="10" fontId="1" fillId="0" borderId="1" xfId="4" applyNumberFormat="1" applyFont="1" applyFill="1" applyBorder="1" applyAlignment="1">
      <alignment horizontal="center" vertical="center" wrapText="1"/>
    </xf>
    <xf numFmtId="1" fontId="1" fillId="0" borderId="31" xfId="4" applyNumberFormat="1" applyFont="1" applyFill="1" applyBorder="1" applyAlignment="1">
      <alignment horizontal="left" vertical="center" wrapText="1"/>
    </xf>
    <xf numFmtId="1" fontId="1" fillId="0" borderId="0" xfId="4" applyNumberFormat="1" applyFont="1" applyFill="1" applyBorder="1" applyAlignment="1">
      <alignment horizontal="left" vertical="center" wrapText="1"/>
    </xf>
    <xf numFmtId="4" fontId="1" fillId="0" borderId="0" xfId="4" applyNumberFormat="1" applyFont="1" applyBorder="1" applyAlignment="1">
      <alignment horizontal="right" vertical="center" wrapText="1"/>
    </xf>
    <xf numFmtId="10" fontId="1" fillId="0" borderId="0" xfId="4" applyNumberFormat="1" applyFont="1" applyBorder="1" applyAlignment="1">
      <alignment horizontal="center" vertical="center" wrapText="1"/>
    </xf>
    <xf numFmtId="4" fontId="1" fillId="0" borderId="32" xfId="4" applyNumberFormat="1" applyFont="1" applyFill="1" applyBorder="1" applyAlignment="1">
      <alignment horizontal="right" vertical="center" wrapText="1"/>
    </xf>
    <xf numFmtId="0" fontId="1" fillId="0" borderId="0" xfId="4" applyFont="1" applyBorder="1"/>
    <xf numFmtId="1" fontId="7" fillId="70" borderId="0" xfId="4" applyNumberFormat="1" applyFont="1" applyFill="1" applyBorder="1" applyAlignment="1">
      <alignment horizontal="right" vertical="center" wrapText="1"/>
    </xf>
    <xf numFmtId="4" fontId="7" fillId="70" borderId="0" xfId="4" applyNumberFormat="1" applyFont="1" applyFill="1" applyBorder="1" applyAlignment="1">
      <alignment horizontal="right" vertical="center" wrapText="1"/>
    </xf>
    <xf numFmtId="166" fontId="1" fillId="70" borderId="0" xfId="672" applyFont="1" applyFill="1"/>
    <xf numFmtId="0" fontId="1" fillId="70" borderId="0" xfId="4" applyFont="1" applyFill="1" applyAlignment="1">
      <alignment vertical="center"/>
    </xf>
    <xf numFmtId="4" fontId="1" fillId="70" borderId="0" xfId="4" applyNumberFormat="1" applyFont="1" applyFill="1"/>
    <xf numFmtId="0" fontId="1" fillId="0" borderId="0" xfId="4" applyFont="1" applyAlignment="1">
      <alignment vertical="center"/>
    </xf>
    <xf numFmtId="4" fontId="1" fillId="0" borderId="0" xfId="4" applyNumberFormat="1" applyFont="1"/>
    <xf numFmtId="166" fontId="1" fillId="0" borderId="0" xfId="672" applyFont="1"/>
    <xf numFmtId="1" fontId="5" fillId="72" borderId="22" xfId="4" applyNumberFormat="1" applyFont="1" applyFill="1" applyBorder="1" applyAlignment="1">
      <alignment horizontal="center" vertical="center" wrapText="1"/>
    </xf>
    <xf numFmtId="1" fontId="5" fillId="72" borderId="15" xfId="4" applyNumberFormat="1" applyFont="1" applyFill="1" applyBorder="1" applyAlignment="1">
      <alignment horizontal="center" vertical="center" wrapText="1"/>
    </xf>
    <xf numFmtId="4" fontId="5" fillId="72" borderId="5" xfId="4" applyNumberFormat="1" applyFont="1" applyFill="1" applyBorder="1" applyAlignment="1">
      <alignment horizontal="center" vertical="center" wrapText="1"/>
    </xf>
    <xf numFmtId="4" fontId="5" fillId="72" borderId="15" xfId="4" applyNumberFormat="1" applyFont="1" applyFill="1" applyBorder="1" applyAlignment="1">
      <alignment horizontal="center" vertical="center" wrapText="1"/>
    </xf>
    <xf numFmtId="4" fontId="3" fillId="72" borderId="25" xfId="4" applyNumberFormat="1" applyFont="1" applyFill="1" applyBorder="1" applyAlignment="1">
      <alignment horizontal="right" vertical="center" wrapText="1"/>
    </xf>
    <xf numFmtId="1" fontId="7" fillId="73" borderId="23" xfId="4" applyNumberFormat="1" applyFont="1" applyFill="1" applyBorder="1" applyAlignment="1">
      <alignment horizontal="left" vertical="center" wrapText="1"/>
    </xf>
    <xf numFmtId="10" fontId="1" fillId="3" borderId="27" xfId="675" applyNumberFormat="1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right" vertical="center" indent="3"/>
    </xf>
    <xf numFmtId="3" fontId="5" fillId="4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1" xfId="0" quotePrefix="1" applyFont="1" applyFill="1" applyBorder="1" applyAlignment="1" applyProtection="1">
      <alignment horizontal="left" vertical="center" wrapText="1"/>
    </xf>
    <xf numFmtId="0" fontId="75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70" fillId="0" borderId="0" xfId="0" applyFont="1" applyFill="1" applyBorder="1" applyAlignment="1" applyProtection="1">
      <alignment horizontal="left" vertical="center"/>
    </xf>
    <xf numFmtId="0" fontId="69" fillId="70" borderId="0" xfId="0" applyFont="1" applyFill="1" applyBorder="1" applyAlignment="1"/>
    <xf numFmtId="0" fontId="69" fillId="70" borderId="0" xfId="0" applyFont="1" applyFill="1" applyBorder="1" applyAlignment="1">
      <alignment vertical="center"/>
    </xf>
    <xf numFmtId="0" fontId="76" fillId="0" borderId="0" xfId="0" applyFont="1" applyFill="1" applyBorder="1" applyAlignment="1" applyProtection="1">
      <alignment horizontal="center" vertical="center"/>
    </xf>
    <xf numFmtId="0" fontId="76" fillId="0" borderId="0" xfId="0" applyFont="1" applyFill="1" applyBorder="1" applyAlignment="1" applyProtection="1">
      <alignment horizontal="center" vertical="center" wrapText="1"/>
    </xf>
    <xf numFmtId="0" fontId="76" fillId="0" borderId="3" xfId="0" applyFont="1" applyFill="1" applyBorder="1" applyAlignment="1" applyProtection="1">
      <alignment vertical="center"/>
    </xf>
    <xf numFmtId="0" fontId="72" fillId="0" borderId="0" xfId="0" applyFont="1"/>
    <xf numFmtId="4" fontId="18" fillId="70" borderId="21" xfId="4" applyNumberFormat="1" applyFont="1" applyFill="1" applyBorder="1" applyAlignment="1">
      <alignment horizontal="right" vertical="center" wrapText="1"/>
    </xf>
    <xf numFmtId="4" fontId="18" fillId="70" borderId="0" xfId="4" applyNumberFormat="1" applyFont="1" applyFill="1" applyBorder="1" applyAlignment="1">
      <alignment horizontal="right" vertical="center" wrapText="1"/>
    </xf>
    <xf numFmtId="43" fontId="5" fillId="4" borderId="1" xfId="676" applyFont="1" applyFill="1" applyBorder="1" applyAlignment="1" applyProtection="1">
      <alignment horizontal="right" vertical="center" indent="1"/>
    </xf>
    <xf numFmtId="43" fontId="6" fillId="71" borderId="1" xfId="676" applyFont="1" applyFill="1" applyBorder="1" applyAlignment="1" applyProtection="1">
      <alignment horizontal="right" vertical="center" indent="1"/>
    </xf>
    <xf numFmtId="43" fontId="5" fillId="4" borderId="1" xfId="676" applyFont="1" applyFill="1" applyBorder="1" applyAlignment="1" applyProtection="1">
      <alignment vertical="center"/>
    </xf>
    <xf numFmtId="43" fontId="6" fillId="0" borderId="1" xfId="676" applyFont="1" applyFill="1" applyBorder="1" applyAlignment="1" applyProtection="1">
      <alignment horizontal="right" vertical="center" indent="1"/>
    </xf>
    <xf numFmtId="43" fontId="8" fillId="4" borderId="1" xfId="676" applyFont="1" applyFill="1" applyBorder="1" applyAlignment="1" applyProtection="1">
      <alignment horizontal="right" vertical="center" indent="1"/>
    </xf>
    <xf numFmtId="0" fontId="68" fillId="0" borderId="1" xfId="0" applyFont="1" applyFill="1" applyBorder="1" applyAlignment="1">
      <alignment horizontal="left" vertical="center" wrapText="1"/>
    </xf>
    <xf numFmtId="0" fontId="71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</xf>
    <xf numFmtId="4" fontId="8" fillId="4" borderId="1" xfId="0" applyNumberFormat="1" applyFont="1" applyFill="1" applyBorder="1" applyAlignment="1" applyProtection="1">
      <alignment horizontal="right" vertical="center" indent="5"/>
    </xf>
    <xf numFmtId="0" fontId="7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/>
    </xf>
    <xf numFmtId="0" fontId="75" fillId="0" borderId="0" xfId="0" applyFont="1" applyFill="1" applyAlignment="1">
      <alignment horizontal="left" vertical="center"/>
    </xf>
    <xf numFmtId="1" fontId="7" fillId="73" borderId="23" xfId="4" applyNumberFormat="1" applyFont="1" applyFill="1" applyBorder="1" applyAlignment="1">
      <alignment horizontal="left" vertical="center" wrapText="1"/>
    </xf>
    <xf numFmtId="1" fontId="7" fillId="73" borderId="24" xfId="4" applyNumberFormat="1" applyFont="1" applyFill="1" applyBorder="1" applyAlignment="1">
      <alignment horizontal="left" vertical="center" wrapText="1"/>
    </xf>
    <xf numFmtId="1" fontId="7" fillId="73" borderId="25" xfId="4" applyNumberFormat="1" applyFont="1" applyFill="1" applyBorder="1" applyAlignment="1">
      <alignment horizontal="left" vertical="center" wrapText="1"/>
    </xf>
    <xf numFmtId="0" fontId="5" fillId="0" borderId="0" xfId="506" applyFont="1" applyFill="1" applyBorder="1" applyAlignment="1" applyProtection="1">
      <alignment horizontal="center" vertical="center"/>
    </xf>
    <xf numFmtId="0" fontId="67" fillId="70" borderId="0" xfId="506" applyFont="1" applyFill="1" applyBorder="1" applyAlignment="1" applyProtection="1">
      <alignment horizontal="center" vertical="center" wrapText="1"/>
    </xf>
    <xf numFmtId="0" fontId="67" fillId="70" borderId="0" xfId="506" applyFont="1" applyFill="1" applyBorder="1" applyAlignment="1" applyProtection="1">
      <alignment horizontal="center" vertical="center"/>
    </xf>
    <xf numFmtId="1" fontId="7" fillId="70" borderId="0" xfId="4" applyNumberFormat="1" applyFont="1" applyFill="1" applyBorder="1" applyAlignment="1">
      <alignment horizontal="center" vertical="center" wrapText="1"/>
    </xf>
    <xf numFmtId="1" fontId="7" fillId="73" borderId="22" xfId="4" applyNumberFormat="1" applyFont="1" applyFill="1" applyBorder="1" applyAlignment="1">
      <alignment horizontal="left" vertical="center" wrapText="1"/>
    </xf>
    <xf numFmtId="1" fontId="7" fillId="73" borderId="5" xfId="4" applyNumberFormat="1" applyFont="1" applyFill="1" applyBorder="1" applyAlignment="1">
      <alignment horizontal="left" vertical="center" wrapText="1"/>
    </xf>
    <xf numFmtId="1" fontId="3" fillId="72" borderId="22" xfId="4" applyNumberFormat="1" applyFont="1" applyFill="1" applyBorder="1" applyAlignment="1">
      <alignment horizontal="right" vertical="center" wrapText="1"/>
    </xf>
    <xf numFmtId="1" fontId="3" fillId="72" borderId="5" xfId="4" applyNumberFormat="1" applyFont="1" applyFill="1" applyBorder="1" applyAlignment="1">
      <alignment horizontal="right" vertical="center" wrapText="1"/>
    </xf>
    <xf numFmtId="1" fontId="3" fillId="72" borderId="35" xfId="4" applyNumberFormat="1" applyFont="1" applyFill="1" applyBorder="1" applyAlignment="1">
      <alignment horizontal="right" vertical="center" wrapText="1"/>
    </xf>
    <xf numFmtId="1" fontId="73" fillId="0" borderId="19" xfId="4" applyNumberFormat="1" applyFont="1" applyFill="1" applyBorder="1" applyAlignment="1">
      <alignment horizontal="left" vertical="top" wrapText="1"/>
    </xf>
    <xf numFmtId="1" fontId="53" fillId="0" borderId="2" xfId="4" applyNumberFormat="1" applyFont="1" applyFill="1" applyBorder="1" applyAlignment="1">
      <alignment horizontal="left" vertical="top" wrapText="1"/>
    </xf>
    <xf numFmtId="1" fontId="53" fillId="0" borderId="20" xfId="4" applyNumberFormat="1" applyFont="1" applyFill="1" applyBorder="1" applyAlignment="1">
      <alignment horizontal="left" vertical="top" wrapText="1"/>
    </xf>
    <xf numFmtId="1" fontId="7" fillId="74" borderId="33" xfId="4" applyNumberFormat="1" applyFont="1" applyFill="1" applyBorder="1" applyAlignment="1">
      <alignment horizontal="right" vertical="center" wrapText="1"/>
    </xf>
    <xf numFmtId="1" fontId="7" fillId="74" borderId="3" xfId="4" applyNumberFormat="1" applyFont="1" applyFill="1" applyBorder="1" applyAlignment="1">
      <alignment horizontal="right" vertical="center" wrapText="1"/>
    </xf>
    <xf numFmtId="1" fontId="7" fillId="74" borderId="4" xfId="4" applyNumberFormat="1" applyFont="1" applyFill="1" applyBorder="1" applyAlignment="1">
      <alignment horizontal="right" vertical="center" wrapText="1"/>
    </xf>
    <xf numFmtId="1" fontId="7" fillId="73" borderId="34" xfId="4" applyNumberFormat="1" applyFont="1" applyFill="1" applyBorder="1" applyAlignment="1">
      <alignment horizontal="left" vertical="center" wrapText="1"/>
    </xf>
    <xf numFmtId="1" fontId="7" fillId="73" borderId="35" xfId="4" applyNumberFormat="1" applyFont="1" applyFill="1" applyBorder="1" applyAlignment="1">
      <alignment horizontal="left" vertical="center" wrapText="1"/>
    </xf>
    <xf numFmtId="1" fontId="7" fillId="74" borderId="29" xfId="4" applyNumberFormat="1" applyFont="1" applyFill="1" applyBorder="1" applyAlignment="1">
      <alignment horizontal="right" vertical="center" wrapText="1"/>
    </xf>
    <xf numFmtId="1" fontId="7" fillId="74" borderId="1" xfId="4" applyNumberFormat="1" applyFont="1" applyFill="1" applyBorder="1" applyAlignment="1">
      <alignment horizontal="right" vertical="center" wrapText="1"/>
    </xf>
  </cellXfs>
  <cellStyles count="677">
    <cellStyle name="_x000e_" xfId="9"/>
    <cellStyle name="‡" xfId="10"/>
    <cellStyle name="‡ 2" xfId="11"/>
    <cellStyle name="‡ 3" xfId="12"/>
    <cellStyle name="‡ 4" xfId="13"/>
    <cellStyle name="‡ 5" xfId="14"/>
    <cellStyle name="‡ 6" xfId="15"/>
    <cellStyle name="‡ 7" xfId="16"/>
    <cellStyle name="‡ 8" xfId="17"/>
    <cellStyle name="‡ 9" xfId="18"/>
    <cellStyle name="‡_%AVANCE(29Mar)" xfId="19"/>
    <cellStyle name="‡_%AVANCE(29Mar)_10-RG-6 4-20 04 INFORME MENSUAL DE SIMAS" xfId="20"/>
    <cellStyle name="‡_%AVANCE(29Mar)_B26-F-004 (kether) y B26-F-005 (Sepia) Rev.2" xfId="21"/>
    <cellStyle name="‡_%AVANCE(29Mar)_Certificación INESCO Nro.01 Rev 1" xfId="22"/>
    <cellStyle name="‡_%AVANCE(29Mar)_Certificación INESCO Nro.01 Rev.3" xfId="23"/>
    <cellStyle name="‡_%AVANCE(29Mar)_Libro1" xfId="24"/>
    <cellStyle name="‡_10-RG-6 4-20 04 INFORME MENSUAL DE SIMAS" xfId="25"/>
    <cellStyle name="‡_10-RG-6 4-20 04 INFORME MENSUAL DE SIMAS 2" xfId="26"/>
    <cellStyle name="‡_10-RG-6 4-20 04 INFORME MENSUAL DE SIMAS 3" xfId="27"/>
    <cellStyle name="‡_10-RG-6 4-20 04 INFORME MENSUAL DE SIMAS 4" xfId="28"/>
    <cellStyle name="‡_10-RG-6 4-20 04 INFORME MENSUAL DE SIMAS 5" xfId="29"/>
    <cellStyle name="‡_10-RG-6 4-20 04 INFORME MENSUAL DE SIMAS 6" xfId="30"/>
    <cellStyle name="‡_10-RG-6 4-20 04 INFORME MENSUAL DE SIMAS 7" xfId="31"/>
    <cellStyle name="‡_10-RG-6 4-20 04 INFORME MENSUAL DE SIMAS 8" xfId="32"/>
    <cellStyle name="‡_10-RG-6 4-20 04 INFORME MENSUAL DE SIMAS 9" xfId="33"/>
    <cellStyle name="‡_B26-F-004 (kether) y B26-F-005 (Sepia) Rev.2" xfId="34"/>
    <cellStyle name="‡_B26-F-004 (kether) y B26-F-005 (Sepia) Rev.2 2" xfId="35"/>
    <cellStyle name="‡_B26-F-004 (kether) y B26-F-005 (Sepia) Rev.2 3" xfId="36"/>
    <cellStyle name="‡_B26-F-004 (kether) y B26-F-005 (Sepia) Rev.2 4" xfId="37"/>
    <cellStyle name="‡_B26-F-004 (kether) y B26-F-005 (Sepia) Rev.2 5" xfId="38"/>
    <cellStyle name="‡_B26-F-004 (kether) y B26-F-005 (Sepia) Rev.2 6" xfId="39"/>
    <cellStyle name="‡_B26-F-004 (kether) y B26-F-005 (Sepia) Rev.2 7" xfId="40"/>
    <cellStyle name="‡_B26-F-004 (kether) y B26-F-005 (Sepia) Rev.2 8" xfId="41"/>
    <cellStyle name="‡_B26-F-004 (kether) y B26-F-005 (Sepia) Rev.2 9" xfId="42"/>
    <cellStyle name="‡_Certificación INESCO Nro.01 Rev 1" xfId="43"/>
    <cellStyle name="‡_Certificación INESCO Nro.01 Rev 1 2" xfId="44"/>
    <cellStyle name="‡_Certificación INESCO Nro.01 Rev 1 3" xfId="45"/>
    <cellStyle name="‡_Certificación INESCO Nro.01 Rev 1 4" xfId="46"/>
    <cellStyle name="‡_Certificación INESCO Nro.01 Rev 1 5" xfId="47"/>
    <cellStyle name="‡_Certificación INESCO Nro.01 Rev 1 6" xfId="48"/>
    <cellStyle name="‡_Certificación INESCO Nro.01 Rev 1 7" xfId="49"/>
    <cellStyle name="‡_Certificación INESCO Nro.01 Rev 1 8" xfId="50"/>
    <cellStyle name="‡_Certificación INESCO Nro.01 Rev 1 9" xfId="51"/>
    <cellStyle name="‡_Certificación INESCO Nro.01 Rev.3" xfId="52"/>
    <cellStyle name="‡_Certificación INESCO Nro.01 Rev.3 2" xfId="53"/>
    <cellStyle name="‡_Certificación INESCO Nro.01 Rev.3 3" xfId="54"/>
    <cellStyle name="‡_Certificación INESCO Nro.01 Rev.3 4" xfId="55"/>
    <cellStyle name="‡_Certificación INESCO Nro.01 Rev.3 5" xfId="56"/>
    <cellStyle name="‡_Certificación INESCO Nro.01 Rev.3 6" xfId="57"/>
    <cellStyle name="‡_Certificación INESCO Nro.01 Rev.3 7" xfId="58"/>
    <cellStyle name="‡_Certificación INESCO Nro.01 Rev.3 8" xfId="59"/>
    <cellStyle name="‡_Certificación INESCO Nro.01 Rev.3 9" xfId="60"/>
    <cellStyle name="‡_Informe Abril.xls Gráfico 35" xfId="61"/>
    <cellStyle name="‡_Informe Abril.xls Gráfico 35_10-RG-6 4-20 04 INFORME MENSUAL DE SIMAS" xfId="62"/>
    <cellStyle name="‡_Informe Abril.xls Gráfico 35_B26-F-004 (kether) y B26-F-005 (Sepia) Rev.2" xfId="63"/>
    <cellStyle name="‡_Informe Abril.xls Gráfico 35_Certificación INESCO Nro.01 Rev 1" xfId="64"/>
    <cellStyle name="‡_Informe Abril.xls Gráfico 35_Certificación INESCO Nro.01 Rev.3" xfId="65"/>
    <cellStyle name="‡_Informe Abril.xls Gráfico 35_Libro1" xfId="66"/>
    <cellStyle name="‡_Informe Marzo.xls Gráfico 10" xfId="67"/>
    <cellStyle name="‡_Informe Marzo.xls Gráfico 10_10-RG-6 4-20 04 INFORME MENSUAL DE SIMAS" xfId="68"/>
    <cellStyle name="‡_Informe Marzo.xls Gráfico 10_B26-F-004 (kether) y B26-F-005 (Sepia) Rev.2" xfId="69"/>
    <cellStyle name="‡_Informe Marzo.xls Gráfico 10_Certificación INESCO Nro.01 Rev 1" xfId="70"/>
    <cellStyle name="‡_Informe Marzo.xls Gráfico 10_Certificación INESCO Nro.01 Rev.3" xfId="71"/>
    <cellStyle name="‡_Informe Marzo.xls Gráfico 10_Libro1" xfId="72"/>
    <cellStyle name="‡_Informe Marzo.xls Gráfico 12" xfId="73"/>
    <cellStyle name="‡_Informe Marzo.xls Gráfico 12_10-RG-6 4-20 04 INFORME MENSUAL DE SIMAS" xfId="74"/>
    <cellStyle name="‡_Informe Marzo.xls Gráfico 12_B26-F-004 (kether) y B26-F-005 (Sepia) Rev.2" xfId="75"/>
    <cellStyle name="‡_Informe Marzo.xls Gráfico 12_Certificación INESCO Nro.01 Rev 1" xfId="76"/>
    <cellStyle name="‡_Informe Marzo.xls Gráfico 12_Certificación INESCO Nro.01 Rev.3" xfId="77"/>
    <cellStyle name="‡_Informe Marzo.xls Gráfico 12_Libro1" xfId="78"/>
    <cellStyle name="‡_Libro1" xfId="79"/>
    <cellStyle name="‡_Libro1 2" xfId="80"/>
    <cellStyle name="‡_Libro1 3" xfId="81"/>
    <cellStyle name="‡_Libro1 4" xfId="82"/>
    <cellStyle name="‡_Libro1 5" xfId="83"/>
    <cellStyle name="‡_Libro1 6" xfId="84"/>
    <cellStyle name="‡_Libro1 7" xfId="85"/>
    <cellStyle name="‡_Libro1 8" xfId="86"/>
    <cellStyle name="‡_Libro1 9" xfId="87"/>
    <cellStyle name="‡_Rendimiento Total Tuberia" xfId="88"/>
    <cellStyle name="‡_Rendimiento Total Tuberia 2" xfId="89"/>
    <cellStyle name="‡_Rendimiento Total Tuberia 3" xfId="90"/>
    <cellStyle name="‡_Rendimiento Total Tuberia 4" xfId="91"/>
    <cellStyle name="‡_Rendimiento Total Tuberia 5" xfId="92"/>
    <cellStyle name="‡_Rendimiento Total Tuberia 6" xfId="93"/>
    <cellStyle name="‡_Rendimiento Total Tuberia 7" xfId="94"/>
    <cellStyle name="‡_Rendimiento Total Tuberia 8" xfId="95"/>
    <cellStyle name="‡_Rendimiento Total Tuberia 9" xfId="96"/>
    <cellStyle name="‡_Rendimiento Total Tuberia_10-RG-6 4-20 04 INFORME MENSUAL DE SIMAS" xfId="97"/>
    <cellStyle name="‡_Rendimiento Total Tuberia_10-RG-6 4-20 04 INFORME MENSUAL DE SIMAS 2" xfId="98"/>
    <cellStyle name="‡_Rendimiento Total Tuberia_10-RG-6 4-20 04 INFORME MENSUAL DE SIMAS 3" xfId="99"/>
    <cellStyle name="‡_Rendimiento Total Tuberia_10-RG-6 4-20 04 INFORME MENSUAL DE SIMAS 4" xfId="100"/>
    <cellStyle name="‡_Rendimiento Total Tuberia_10-RG-6 4-20 04 INFORME MENSUAL DE SIMAS 5" xfId="101"/>
    <cellStyle name="‡_Rendimiento Total Tuberia_10-RG-6 4-20 04 INFORME MENSUAL DE SIMAS 6" xfId="102"/>
    <cellStyle name="‡_Rendimiento Total Tuberia_10-RG-6 4-20 04 INFORME MENSUAL DE SIMAS 7" xfId="103"/>
    <cellStyle name="‡_Rendimiento Total Tuberia_10-RG-6 4-20 04 INFORME MENSUAL DE SIMAS 8" xfId="104"/>
    <cellStyle name="‡_Rendimiento Total Tuberia_10-RG-6 4-20 04 INFORME MENSUAL DE SIMAS 9" xfId="105"/>
    <cellStyle name="‡_Rendimiento Total Tuberia_B26-F-004 (kether) y B26-F-005 (Sepia) Rev.2" xfId="106"/>
    <cellStyle name="‡_Rendimiento Total Tuberia_B26-F-004 (kether) y B26-F-005 (Sepia) Rev.2 2" xfId="107"/>
    <cellStyle name="‡_Rendimiento Total Tuberia_B26-F-004 (kether) y B26-F-005 (Sepia) Rev.2 3" xfId="108"/>
    <cellStyle name="‡_Rendimiento Total Tuberia_B26-F-004 (kether) y B26-F-005 (Sepia) Rev.2 4" xfId="109"/>
    <cellStyle name="‡_Rendimiento Total Tuberia_B26-F-004 (kether) y B26-F-005 (Sepia) Rev.2 5" xfId="110"/>
    <cellStyle name="‡_Rendimiento Total Tuberia_B26-F-004 (kether) y B26-F-005 (Sepia) Rev.2 6" xfId="111"/>
    <cellStyle name="‡_Rendimiento Total Tuberia_B26-F-004 (kether) y B26-F-005 (Sepia) Rev.2 7" xfId="112"/>
    <cellStyle name="‡_Rendimiento Total Tuberia_B26-F-004 (kether) y B26-F-005 (Sepia) Rev.2 8" xfId="113"/>
    <cellStyle name="‡_Rendimiento Total Tuberia_B26-F-004 (kether) y B26-F-005 (Sepia) Rev.2 9" xfId="114"/>
    <cellStyle name="‡_Rendimiento Total Tuberia_Certificación INESCO Nro.01 Rev 1" xfId="115"/>
    <cellStyle name="‡_Rendimiento Total Tuberia_Certificación INESCO Nro.01 Rev 1 2" xfId="116"/>
    <cellStyle name="‡_Rendimiento Total Tuberia_Certificación INESCO Nro.01 Rev 1 3" xfId="117"/>
    <cellStyle name="‡_Rendimiento Total Tuberia_Certificación INESCO Nro.01 Rev 1 4" xfId="118"/>
    <cellStyle name="‡_Rendimiento Total Tuberia_Certificación INESCO Nro.01 Rev 1 5" xfId="119"/>
    <cellStyle name="‡_Rendimiento Total Tuberia_Certificación INESCO Nro.01 Rev 1 6" xfId="120"/>
    <cellStyle name="‡_Rendimiento Total Tuberia_Certificación INESCO Nro.01 Rev 1 7" xfId="121"/>
    <cellStyle name="‡_Rendimiento Total Tuberia_Certificación INESCO Nro.01 Rev 1 8" xfId="122"/>
    <cellStyle name="‡_Rendimiento Total Tuberia_Certificación INESCO Nro.01 Rev 1 9" xfId="123"/>
    <cellStyle name="‡_Rendimiento Total Tuberia_Certificación INESCO Nro.01 Rev.3" xfId="124"/>
    <cellStyle name="‡_Rendimiento Total Tuberia_Certificación INESCO Nro.01 Rev.3 2" xfId="125"/>
    <cellStyle name="‡_Rendimiento Total Tuberia_Certificación INESCO Nro.01 Rev.3 3" xfId="126"/>
    <cellStyle name="‡_Rendimiento Total Tuberia_Certificación INESCO Nro.01 Rev.3 4" xfId="127"/>
    <cellStyle name="‡_Rendimiento Total Tuberia_Certificación INESCO Nro.01 Rev.3 5" xfId="128"/>
    <cellStyle name="‡_Rendimiento Total Tuberia_Certificación INESCO Nro.01 Rev.3 6" xfId="129"/>
    <cellStyle name="‡_Rendimiento Total Tuberia_Certificación INESCO Nro.01 Rev.3 7" xfId="130"/>
    <cellStyle name="‡_Rendimiento Total Tuberia_Certificación INESCO Nro.01 Rev.3 8" xfId="131"/>
    <cellStyle name="‡_Rendimiento Total Tuberia_Certificación INESCO Nro.01 Rev.3 9" xfId="132"/>
    <cellStyle name="‡_Rendimiento Total Tuberia_Libro1" xfId="133"/>
    <cellStyle name="‡_Rendimiento Total Tuberia_Libro1 2" xfId="134"/>
    <cellStyle name="‡_Rendimiento Total Tuberia_Libro1 3" xfId="135"/>
    <cellStyle name="‡_Rendimiento Total Tuberia_Libro1 4" xfId="136"/>
    <cellStyle name="‡_Rendimiento Total Tuberia_Libro1 5" xfId="137"/>
    <cellStyle name="‡_Rendimiento Total Tuberia_Libro1 6" xfId="138"/>
    <cellStyle name="‡_Rendimiento Total Tuberia_Libro1 7" xfId="139"/>
    <cellStyle name="‡_Rendimiento Total Tuberia_Libro1 8" xfId="140"/>
    <cellStyle name="‡_Rendimiento Total Tuberia_Libro1 9" xfId="141"/>
    <cellStyle name="20% - Accent1" xfId="142"/>
    <cellStyle name="20% - Accent1 2" xfId="143"/>
    <cellStyle name="20% - Accent1 3" xfId="144"/>
    <cellStyle name="20% - Accent2" xfId="145"/>
    <cellStyle name="20% - Accent2 2" xfId="146"/>
    <cellStyle name="20% - Accent2 3" xfId="147"/>
    <cellStyle name="20% - Accent3" xfId="148"/>
    <cellStyle name="20% - Accent3 2" xfId="149"/>
    <cellStyle name="20% - Accent3 3" xfId="150"/>
    <cellStyle name="20% - Accent4" xfId="151"/>
    <cellStyle name="20% - Accent4 2" xfId="152"/>
    <cellStyle name="20% - Accent4 3" xfId="153"/>
    <cellStyle name="20% - Accent5" xfId="154"/>
    <cellStyle name="20% - Accent5 2" xfId="155"/>
    <cellStyle name="20% - Accent5 3" xfId="156"/>
    <cellStyle name="20% - Accent6" xfId="157"/>
    <cellStyle name="20% - Accent6 2" xfId="158"/>
    <cellStyle name="20% - Accent6 3" xfId="159"/>
    <cellStyle name="40% - Accent1" xfId="160"/>
    <cellStyle name="40% - Accent1 2" xfId="161"/>
    <cellStyle name="40% - Accent1 3" xfId="162"/>
    <cellStyle name="40% - Accent2" xfId="163"/>
    <cellStyle name="40% - Accent2 2" xfId="164"/>
    <cellStyle name="40% - Accent2 3" xfId="165"/>
    <cellStyle name="40% - Accent3" xfId="166"/>
    <cellStyle name="40% - Accent3 2" xfId="167"/>
    <cellStyle name="40% - Accent3 3" xfId="168"/>
    <cellStyle name="40% - Accent4" xfId="169"/>
    <cellStyle name="40% - Accent4 2" xfId="170"/>
    <cellStyle name="40% - Accent4 3" xfId="171"/>
    <cellStyle name="40% - Accent5" xfId="172"/>
    <cellStyle name="40% - Accent5 2" xfId="173"/>
    <cellStyle name="40% - Accent5 3" xfId="174"/>
    <cellStyle name="40% - Accent6" xfId="175"/>
    <cellStyle name="40% - Accent6 2" xfId="176"/>
    <cellStyle name="40% - Accent6 3" xfId="177"/>
    <cellStyle name="60% - Accent1" xfId="178"/>
    <cellStyle name="60% - Accent2" xfId="179"/>
    <cellStyle name="60% - Accent3" xfId="180"/>
    <cellStyle name="60% - Accent4" xfId="181"/>
    <cellStyle name="60% - Accent5" xfId="182"/>
    <cellStyle name="60% - Accent6" xfId="183"/>
    <cellStyle name="ac" xfId="184"/>
    <cellStyle name="Accent1" xfId="185"/>
    <cellStyle name="Accent2" xfId="186"/>
    <cellStyle name="Accent3" xfId="187"/>
    <cellStyle name="Accent4" xfId="188"/>
    <cellStyle name="Accent5" xfId="189"/>
    <cellStyle name="Accent6" xfId="190"/>
    <cellStyle name="active" xfId="191"/>
    <cellStyle name="Actual" xfId="647"/>
    <cellStyle name="arial12" xfId="192"/>
    <cellStyle name="arial14" xfId="193"/>
    <cellStyle name="AuditErrRangeFormula" xfId="648"/>
    <cellStyle name="AuditErrRangeText" xfId="649"/>
    <cellStyle name="Bad" xfId="194"/>
    <cellStyle name="Bold 11" xfId="195"/>
    <cellStyle name="Buena 2" xfId="196"/>
    <cellStyle name="Buena 3" xfId="197"/>
    <cellStyle name="Buena 4" xfId="198"/>
    <cellStyle name="Calc" xfId="650"/>
    <cellStyle name="Calcd" xfId="651"/>
    <cellStyle name="Calculation" xfId="199"/>
    <cellStyle name="Calculation- protected" xfId="652"/>
    <cellStyle name="Cancel" xfId="200"/>
    <cellStyle name="Cancel 2" xfId="201"/>
    <cellStyle name="Cancel_Hoja1" xfId="202"/>
    <cellStyle name="Celda de comprobación 2" xfId="203"/>
    <cellStyle name="Celda de comprobación 3" xfId="204"/>
    <cellStyle name="Celda de comprobación 4" xfId="205"/>
    <cellStyle name="Celda vinculada 2" xfId="206"/>
    <cellStyle name="Celda vinculada 3" xfId="207"/>
    <cellStyle name="Celda vinculada 4" xfId="208"/>
    <cellStyle name="Check Cell" xfId="209"/>
    <cellStyle name="Comma 2" xfId="210"/>
    <cellStyle name="Comma 2 2" xfId="211"/>
    <cellStyle name="Comma 2 3" xfId="645"/>
    <cellStyle name="Comma0" xfId="212"/>
    <cellStyle name="Control Check" xfId="653"/>
    <cellStyle name="Copied_Input" xfId="654"/>
    <cellStyle name="Currency (0)" xfId="213"/>
    <cellStyle name="Currency (2)" xfId="214"/>
    <cellStyle name="Currency0" xfId="215"/>
    <cellStyle name="Data_Calculation" xfId="655"/>
    <cellStyle name="Date" xfId="216"/>
    <cellStyle name="Date-Time" xfId="217"/>
    <cellStyle name="Decimal 1" xfId="218"/>
    <cellStyle name="Decimal 2" xfId="219"/>
    <cellStyle name="Decimal 3" xfId="220"/>
    <cellStyle name="Dia" xfId="221"/>
    <cellStyle name="Diseño" xfId="222"/>
    <cellStyle name="DocNum" xfId="223"/>
    <cellStyle name="Dollars" xfId="656"/>
    <cellStyle name="Encabez1" xfId="224"/>
    <cellStyle name="Encabez2" xfId="225"/>
    <cellStyle name="Encabezado 4 2" xfId="226"/>
    <cellStyle name="Encabezado 4 3" xfId="227"/>
    <cellStyle name="Encabezado 4 4" xfId="228"/>
    <cellStyle name="Énfasis 1" xfId="229"/>
    <cellStyle name="Énfasis 2" xfId="230"/>
    <cellStyle name="Énfasis 3" xfId="231"/>
    <cellStyle name="Énfasis1 - 20%" xfId="232"/>
    <cellStyle name="Énfasis1 - 40%" xfId="233"/>
    <cellStyle name="Énfasis1 - 60%" xfId="234"/>
    <cellStyle name="Énfasis2 - 20%" xfId="235"/>
    <cellStyle name="Énfasis2 - 40%" xfId="236"/>
    <cellStyle name="Énfasis2 - 60%" xfId="237"/>
    <cellStyle name="Énfasis3 - 20%" xfId="238"/>
    <cellStyle name="Énfasis3 - 40%" xfId="239"/>
    <cellStyle name="Énfasis3 - 60%" xfId="240"/>
    <cellStyle name="Énfasis4 - 20%" xfId="241"/>
    <cellStyle name="Énfasis4 - 40%" xfId="242"/>
    <cellStyle name="Énfasis4 - 60%" xfId="243"/>
    <cellStyle name="Énfasis5 - 20%" xfId="244"/>
    <cellStyle name="Énfasis5 - 40%" xfId="245"/>
    <cellStyle name="Énfasis5 - 60%" xfId="246"/>
    <cellStyle name="Énfasis6 - 20%" xfId="247"/>
    <cellStyle name="Énfasis6 - 40%" xfId="248"/>
    <cellStyle name="Énfasis6 - 60%" xfId="249"/>
    <cellStyle name="Entrada 2" xfId="250"/>
    <cellStyle name="Entrada 3" xfId="251"/>
    <cellStyle name="Entrada 4" xfId="252"/>
    <cellStyle name="Estilo 1" xfId="253"/>
    <cellStyle name="Euro" xfId="254"/>
    <cellStyle name="Euro 2" xfId="255"/>
    <cellStyle name="Euro 2 2" xfId="256"/>
    <cellStyle name="Euro 2 2 2" xfId="257"/>
    <cellStyle name="Euro 2 2 3" xfId="258"/>
    <cellStyle name="Euro 2 3" xfId="259"/>
    <cellStyle name="Euro 2 4" xfId="260"/>
    <cellStyle name="Euro 2 5" xfId="261"/>
    <cellStyle name="Euro 2 6" xfId="262"/>
    <cellStyle name="Euro 3" xfId="263"/>
    <cellStyle name="Euro 4" xfId="264"/>
    <cellStyle name="Euro 5" xfId="265"/>
    <cellStyle name="Euro 6" xfId="266"/>
    <cellStyle name="Euro 7" xfId="267"/>
    <cellStyle name="Explanatory Text" xfId="268"/>
    <cellStyle name="F2" xfId="269"/>
    <cellStyle name="F3" xfId="270"/>
    <cellStyle name="F4" xfId="271"/>
    <cellStyle name="F5" xfId="272"/>
    <cellStyle name="F6" xfId="273"/>
    <cellStyle name="F7" xfId="274"/>
    <cellStyle name="F8" xfId="275"/>
    <cellStyle name="Fijo" xfId="276"/>
    <cellStyle name="Financiero" xfId="277"/>
    <cellStyle name="Fixed" xfId="278"/>
    <cellStyle name="from Input Sheet" xfId="657"/>
    <cellStyle name="From Project Models" xfId="658"/>
    <cellStyle name="Good" xfId="279"/>
    <cellStyle name="Grey" xfId="280"/>
    <cellStyle name="Header1" xfId="281"/>
    <cellStyle name="Header2" xfId="282"/>
    <cellStyle name="header3" xfId="659"/>
    <cellStyle name="Heading" xfId="660"/>
    <cellStyle name="Heading 1" xfId="283"/>
    <cellStyle name="Heading 2" xfId="284"/>
    <cellStyle name="Heading 3" xfId="285"/>
    <cellStyle name="Heading 4" xfId="286"/>
    <cellStyle name="Heading1" xfId="287"/>
    <cellStyle name="Heading1 2" xfId="288"/>
    <cellStyle name="Heading1 3" xfId="289"/>
    <cellStyle name="Heading1 4" xfId="290"/>
    <cellStyle name="Heading1 5" xfId="291"/>
    <cellStyle name="Heading1 6" xfId="292"/>
    <cellStyle name="Heading1 7" xfId="293"/>
    <cellStyle name="Heading1 8" xfId="294"/>
    <cellStyle name="Heading1 9" xfId="295"/>
    <cellStyle name="Heading2" xfId="296"/>
    <cellStyle name="Heading2 2" xfId="297"/>
    <cellStyle name="Heading2 3" xfId="298"/>
    <cellStyle name="Heading2 4" xfId="299"/>
    <cellStyle name="Heading2 5" xfId="300"/>
    <cellStyle name="Heading2 6" xfId="301"/>
    <cellStyle name="Heading2 7" xfId="302"/>
    <cellStyle name="Heading2 8" xfId="303"/>
    <cellStyle name="Heading2 9" xfId="304"/>
    <cellStyle name="Hipervínculo 2" xfId="305"/>
    <cellStyle name="Hipervínculo 2 2" xfId="306"/>
    <cellStyle name="Hipervínculo 2_COSTO DE VENTA LINEA DE 10 GAA LOOP THOLAR VILLA REMEDIOS" xfId="307"/>
    <cellStyle name="Hipervínculo 3" xfId="308"/>
    <cellStyle name="Input" xfId="309"/>
    <cellStyle name="Input %" xfId="310"/>
    <cellStyle name="Input [yellow]" xfId="311"/>
    <cellStyle name="Input 1" xfId="312"/>
    <cellStyle name="Input 3" xfId="313"/>
    <cellStyle name="Input_Engineering Deliverable List Documentum 12-01-2010" xfId="314"/>
    <cellStyle name="Link" xfId="661"/>
    <cellStyle name="Linked Cell" xfId="315"/>
    <cellStyle name="Millares" xfId="676" builtinId="3"/>
    <cellStyle name="Millares [0] 2" xfId="316"/>
    <cellStyle name="Millares [0] 3" xfId="317"/>
    <cellStyle name="Millares 10" xfId="318"/>
    <cellStyle name="Millares 11" xfId="319"/>
    <cellStyle name="Millares 12" xfId="320"/>
    <cellStyle name="Millares 13" xfId="321"/>
    <cellStyle name="Millares 13 10" xfId="322"/>
    <cellStyle name="Millares 13 2" xfId="323"/>
    <cellStyle name="Millares 13 3" xfId="324"/>
    <cellStyle name="Millares 13 4" xfId="325"/>
    <cellStyle name="Millares 13 5" xfId="326"/>
    <cellStyle name="Millares 13 6" xfId="327"/>
    <cellStyle name="Millares 13 7" xfId="328"/>
    <cellStyle name="Millares 13 8" xfId="329"/>
    <cellStyle name="Millares 13 9" xfId="330"/>
    <cellStyle name="Millares 14" xfId="331"/>
    <cellStyle name="Millares 15" xfId="332"/>
    <cellStyle name="Millares 15 2 2" xfId="333"/>
    <cellStyle name="Millares 16" xfId="334"/>
    <cellStyle name="Millares 17" xfId="335"/>
    <cellStyle name="Millares 18" xfId="336"/>
    <cellStyle name="Millares 19" xfId="337"/>
    <cellStyle name="Millares 2" xfId="1"/>
    <cellStyle name="Millares 2 10" xfId="338"/>
    <cellStyle name="Millares 2 2" xfId="339"/>
    <cellStyle name="Millares 2 2 2" xfId="340"/>
    <cellStyle name="Millares 2 2 3" xfId="341"/>
    <cellStyle name="Millares 2 3" xfId="342"/>
    <cellStyle name="Millares 2 3 2" xfId="343"/>
    <cellStyle name="Millares 2 4" xfId="344"/>
    <cellStyle name="Millares 2 5" xfId="345"/>
    <cellStyle name="Millares 2 5 2" xfId="672"/>
    <cellStyle name="Millares 2 6" xfId="346"/>
    <cellStyle name="Millares 2 7" xfId="347"/>
    <cellStyle name="Millares 2 8" xfId="348"/>
    <cellStyle name="Millares 2 9" xfId="349"/>
    <cellStyle name="Millares 20" xfId="350"/>
    <cellStyle name="Millares 21" xfId="351"/>
    <cellStyle name="Millares 21 2" xfId="352"/>
    <cellStyle name="Millares 22" xfId="353"/>
    <cellStyle name="Millares 23" xfId="354"/>
    <cellStyle name="Millares 24" xfId="355"/>
    <cellStyle name="Millares 25" xfId="356"/>
    <cellStyle name="Millares 26" xfId="357"/>
    <cellStyle name="Millares 27" xfId="358"/>
    <cellStyle name="Millares 28" xfId="359"/>
    <cellStyle name="Millares 29" xfId="360"/>
    <cellStyle name="Millares 3" xfId="2"/>
    <cellStyle name="Millares 3 10" xfId="361"/>
    <cellStyle name="Millares 3 11" xfId="362"/>
    <cellStyle name="Millares 3 2" xfId="6"/>
    <cellStyle name="Millares 3 2 2" xfId="363"/>
    <cellStyle name="Millares 3 2 3" xfId="364"/>
    <cellStyle name="Millares 3 2 3 10" xfId="365"/>
    <cellStyle name="Millares 3 2 3 11" xfId="366"/>
    <cellStyle name="Millares 3 2 3 2" xfId="367"/>
    <cellStyle name="Millares 3 2 3 2 2" xfId="368"/>
    <cellStyle name="Millares 3 2 3 2 3" xfId="369"/>
    <cellStyle name="Millares 3 2 3 2 4" xfId="370"/>
    <cellStyle name="Millares 3 2 3 2 5" xfId="371"/>
    <cellStyle name="Millares 3 2 3 2 6" xfId="372"/>
    <cellStyle name="Millares 3 2 3 2 7" xfId="373"/>
    <cellStyle name="Millares 3 2 3 2 8" xfId="374"/>
    <cellStyle name="Millares 3 2 3 2 9" xfId="375"/>
    <cellStyle name="Millares 3 2 3 3" xfId="376"/>
    <cellStyle name="Millares 3 2 3 3 2" xfId="377"/>
    <cellStyle name="Millares 3 2 3 4" xfId="378"/>
    <cellStyle name="Millares 3 2 3 5" xfId="379"/>
    <cellStyle name="Millares 3 2 3 6" xfId="380"/>
    <cellStyle name="Millares 3 2 3 7" xfId="381"/>
    <cellStyle name="Millares 3 2 3 8" xfId="382"/>
    <cellStyle name="Millares 3 2 3 9" xfId="383"/>
    <cellStyle name="Millares 3 2 4" xfId="384"/>
    <cellStyle name="Millares 3 2 4 10" xfId="385"/>
    <cellStyle name="Millares 3 2 4 11" xfId="386"/>
    <cellStyle name="Millares 3 2 4 2" xfId="387"/>
    <cellStyle name="Millares 3 2 4 2 2" xfId="388"/>
    <cellStyle name="Millares 3 2 4 2 3" xfId="389"/>
    <cellStyle name="Millares 3 2 4 2 4" xfId="390"/>
    <cellStyle name="Millares 3 2 4 2 5" xfId="391"/>
    <cellStyle name="Millares 3 2 4 2 6" xfId="392"/>
    <cellStyle name="Millares 3 2 4 2 7" xfId="393"/>
    <cellStyle name="Millares 3 2 4 2 8" xfId="394"/>
    <cellStyle name="Millares 3 2 4 2 9" xfId="395"/>
    <cellStyle name="Millares 3 2 4 3" xfId="396"/>
    <cellStyle name="Millares 3 2 4 4" xfId="397"/>
    <cellStyle name="Millares 3 2 4 5" xfId="398"/>
    <cellStyle name="Millares 3 2 4 6" xfId="399"/>
    <cellStyle name="Millares 3 2 4 7" xfId="400"/>
    <cellStyle name="Millares 3 2 4 8" xfId="401"/>
    <cellStyle name="Millares 3 2 4 9" xfId="402"/>
    <cellStyle name="Millares 3 3" xfId="403"/>
    <cellStyle name="Millares 3 4" xfId="404"/>
    <cellStyle name="Millares 3 5" xfId="405"/>
    <cellStyle name="Millares 3 6" xfId="406"/>
    <cellStyle name="Millares 3 7" xfId="407"/>
    <cellStyle name="Millares 3 8" xfId="408"/>
    <cellStyle name="Millares 3 9" xfId="409"/>
    <cellStyle name="Millares 30" xfId="410"/>
    <cellStyle name="Millares 4" xfId="411"/>
    <cellStyle name="Millares 5" xfId="412"/>
    <cellStyle name="Millares 5 2" xfId="413"/>
    <cellStyle name="Millares 5 3" xfId="414"/>
    <cellStyle name="Millares 5 4" xfId="415"/>
    <cellStyle name="Millares 5 5" xfId="416"/>
    <cellStyle name="Millares 5 6" xfId="417"/>
    <cellStyle name="Millares 5 7" xfId="418"/>
    <cellStyle name="Millares 5 8" xfId="419"/>
    <cellStyle name="Millares 5 9" xfId="420"/>
    <cellStyle name="Millares 6" xfId="421"/>
    <cellStyle name="Millares 6 2" xfId="422"/>
    <cellStyle name="Millares 6 3" xfId="423"/>
    <cellStyle name="Millares 6 4" xfId="424"/>
    <cellStyle name="Millares 6 5" xfId="425"/>
    <cellStyle name="Millares 6 6" xfId="426"/>
    <cellStyle name="Millares 6 7" xfId="427"/>
    <cellStyle name="Millares 6 8" xfId="428"/>
    <cellStyle name="Millares 6 9" xfId="429"/>
    <cellStyle name="Millares 7" xfId="430"/>
    <cellStyle name="Millares 7 2" xfId="431"/>
    <cellStyle name="Millares 7 3" xfId="432"/>
    <cellStyle name="Millares 7 4" xfId="433"/>
    <cellStyle name="Millares 7 5" xfId="434"/>
    <cellStyle name="Millares 7 6" xfId="435"/>
    <cellStyle name="Millares 7 7" xfId="436"/>
    <cellStyle name="Millares 7 8" xfId="437"/>
    <cellStyle name="Millares 7 9" xfId="438"/>
    <cellStyle name="Millares 8" xfId="439"/>
    <cellStyle name="Millares 8 2" xfId="440"/>
    <cellStyle name="Millares 9" xfId="441"/>
    <cellStyle name="Milliers [0]_EDYAN" xfId="442"/>
    <cellStyle name="Milliers_EDYAN" xfId="443"/>
    <cellStyle name="Model_Calculation" xfId="662"/>
    <cellStyle name="Moeda [0]_CIERRE" xfId="444"/>
    <cellStyle name="Moeda_CIERRE" xfId="445"/>
    <cellStyle name="Moneda 2" xfId="3"/>
    <cellStyle name="Moneda 2 2" xfId="7"/>
    <cellStyle name="Moneda 2 3" xfId="446"/>
    <cellStyle name="Moneda 2 4" xfId="447"/>
    <cellStyle name="Moneda 2 5" xfId="448"/>
    <cellStyle name="Moneda 2 6" xfId="449"/>
    <cellStyle name="Moneda 2 7" xfId="450"/>
    <cellStyle name="Moneda 2 8" xfId="451"/>
    <cellStyle name="Moneda 2 9" xfId="452"/>
    <cellStyle name="Monétaire [0]_EDYAN" xfId="453"/>
    <cellStyle name="Monétaire_EDYAN" xfId="454"/>
    <cellStyle name="Monetario" xfId="455"/>
    <cellStyle name="Month" xfId="456"/>
    <cellStyle name="Name" xfId="663"/>
    <cellStyle name="Neutral 2" xfId="457"/>
    <cellStyle name="Neutral 3" xfId="458"/>
    <cellStyle name="Never Changes" xfId="664"/>
    <cellStyle name="NivelFila_1 2" xfId="459"/>
    <cellStyle name="No-definido" xfId="460"/>
    <cellStyle name="Normal" xfId="0" builtinId="0"/>
    <cellStyle name="Normal - Style1" xfId="461"/>
    <cellStyle name="Normal - Style2" xfId="462"/>
    <cellStyle name="Normal 10" xfId="463"/>
    <cellStyle name="Normal 11" xfId="464"/>
    <cellStyle name="Normal 12" xfId="465"/>
    <cellStyle name="Normal 13" xfId="466"/>
    <cellStyle name="Normal 14" xfId="467"/>
    <cellStyle name="Normal 15" xfId="468"/>
    <cellStyle name="Normal 15 2" xfId="469"/>
    <cellStyle name="Normal 16" xfId="470"/>
    <cellStyle name="Normal 16 2" xfId="471"/>
    <cellStyle name="Normal 17" xfId="472"/>
    <cellStyle name="Normal 18" xfId="473"/>
    <cellStyle name="Normal 19" xfId="474"/>
    <cellStyle name="Normal 2" xfId="4"/>
    <cellStyle name="Normal 2 10" xfId="475"/>
    <cellStyle name="Normal 2 11" xfId="476"/>
    <cellStyle name="Normal 2 12" xfId="477"/>
    <cellStyle name="Normal 2 13" xfId="478"/>
    <cellStyle name="Normal 2 14" xfId="479"/>
    <cellStyle name="Normal 2 15" xfId="673"/>
    <cellStyle name="Normal 2 2" xfId="480"/>
    <cellStyle name="Normal 2 2 2" xfId="481"/>
    <cellStyle name="Normal 2 2 3" xfId="482"/>
    <cellStyle name="Normal 2 2 4" xfId="674"/>
    <cellStyle name="Normal 2 3" xfId="483"/>
    <cellStyle name="Normal 2 4" xfId="484"/>
    <cellStyle name="Normal 2 5" xfId="485"/>
    <cellStyle name="Normal 2 6" xfId="486"/>
    <cellStyle name="Normal 2 7" xfId="487"/>
    <cellStyle name="Normal 2 8" xfId="488"/>
    <cellStyle name="Normal 2 9" xfId="489"/>
    <cellStyle name="Normal 20" xfId="490"/>
    <cellStyle name="Normal 21" xfId="491"/>
    <cellStyle name="Normal 22" xfId="492"/>
    <cellStyle name="Normal 23" xfId="493"/>
    <cellStyle name="Normal 3" xfId="5"/>
    <cellStyle name="Normal 3 2" xfId="8"/>
    <cellStyle name="Normal 3 2 2" xfId="494"/>
    <cellStyle name="Normal 3 3" xfId="495"/>
    <cellStyle name="Normal 3 4" xfId="496"/>
    <cellStyle name="Normal 4" xfId="497"/>
    <cellStyle name="Normal 4 2" xfId="498"/>
    <cellStyle name="Normal 4 2 2" xfId="499"/>
    <cellStyle name="Normal 4 2 3" xfId="500"/>
    <cellStyle name="Normal 4 3" xfId="501"/>
    <cellStyle name="Normal 4 4" xfId="502"/>
    <cellStyle name="Normal 4 5" xfId="503"/>
    <cellStyle name="Normal 5" xfId="504"/>
    <cellStyle name="Normal 5 2" xfId="505"/>
    <cellStyle name="Normal 5 44" xfId="506"/>
    <cellStyle name="Normal 6" xfId="507"/>
    <cellStyle name="Normal 6 2" xfId="508"/>
    <cellStyle name="Normal 6 2 10" xfId="509"/>
    <cellStyle name="Normal 6 2 2" xfId="510"/>
    <cellStyle name="Normal 6 2 3" xfId="511"/>
    <cellStyle name="Normal 6 2 4" xfId="512"/>
    <cellStyle name="Normal 6 2 5" xfId="513"/>
    <cellStyle name="Normal 6 2 6" xfId="514"/>
    <cellStyle name="Normal 6 2 7" xfId="515"/>
    <cellStyle name="Normal 6 2 8" xfId="516"/>
    <cellStyle name="Normal 6 2 9" xfId="517"/>
    <cellStyle name="Normal 6 3" xfId="518"/>
    <cellStyle name="Normal 6_12 - TABLA DE AVANCES POR AREA- Certificacion" xfId="519"/>
    <cellStyle name="Normal 7" xfId="520"/>
    <cellStyle name="Normal 8" xfId="521"/>
    <cellStyle name="Normal 8 2" xfId="522"/>
    <cellStyle name="Normal 8 3" xfId="523"/>
    <cellStyle name="Normal 8 4" xfId="524"/>
    <cellStyle name="Normal 8 5" xfId="525"/>
    <cellStyle name="Normal 8 6" xfId="526"/>
    <cellStyle name="Normal 8 7" xfId="527"/>
    <cellStyle name="Normal 8 8" xfId="528"/>
    <cellStyle name="Normal 8 9" xfId="529"/>
    <cellStyle name="Normal 9" xfId="530"/>
    <cellStyle name="Normal 9 2" xfId="531"/>
    <cellStyle name="Normal 9 2 2" xfId="532"/>
    <cellStyle name="Notas 2" xfId="533"/>
    <cellStyle name="Notas 2 2" xfId="534"/>
    <cellStyle name="Notas 2 3" xfId="535"/>
    <cellStyle name="Note" xfId="536"/>
    <cellStyle name="Ocultar" xfId="537"/>
    <cellStyle name="Œ…‹æØ‚è [0.00]_BOEKI" xfId="538"/>
    <cellStyle name="Œ…‹æØ‚è_MAN HOUR SUMMARYumeu" xfId="539"/>
    <cellStyle name="Out_range" xfId="665"/>
    <cellStyle name="Output" xfId="540"/>
    <cellStyle name="Percent ()" xfId="541"/>
    <cellStyle name="Percent (0)" xfId="542"/>
    <cellStyle name="Percent (1)" xfId="543"/>
    <cellStyle name="Percent [2]" xfId="544"/>
    <cellStyle name="Percent 1" xfId="545"/>
    <cellStyle name="Percent 2" xfId="546"/>
    <cellStyle name="Percent 2 2" xfId="646"/>
    <cellStyle name="Percent 3" xfId="547"/>
    <cellStyle name="Percent 3 2" xfId="548"/>
    <cellStyle name="Percent 4" xfId="549"/>
    <cellStyle name="Percent 5" xfId="550"/>
    <cellStyle name="Percent 6" xfId="551"/>
    <cellStyle name="Porcentagem 2" xfId="552"/>
    <cellStyle name="Porcentagem 2 2" xfId="553"/>
    <cellStyle name="Porcentagem 3" xfId="554"/>
    <cellStyle name="Porcentagem 4" xfId="555"/>
    <cellStyle name="Porcentaje" xfId="675" builtinId="5"/>
    <cellStyle name="Porcentaje 2" xfId="556"/>
    <cellStyle name="Porcentaje 2 2" xfId="557"/>
    <cellStyle name="Porcentaje 3" xfId="558"/>
    <cellStyle name="Porcentaje 4" xfId="559"/>
    <cellStyle name="Porcentaje 5" xfId="560"/>
    <cellStyle name="Porcentual 10" xfId="561"/>
    <cellStyle name="Porcentual 11" xfId="562"/>
    <cellStyle name="Porcentual 12" xfId="563"/>
    <cellStyle name="Porcentual 2" xfId="564"/>
    <cellStyle name="Porcentual 2 10" xfId="565"/>
    <cellStyle name="Porcentual 2 11" xfId="566"/>
    <cellStyle name="Porcentual 2 2" xfId="567"/>
    <cellStyle name="Porcentual 2 3" xfId="568"/>
    <cellStyle name="Porcentual 2 4" xfId="569"/>
    <cellStyle name="Porcentual 2 5" xfId="570"/>
    <cellStyle name="Porcentual 2 6" xfId="571"/>
    <cellStyle name="Porcentual 2 7" xfId="572"/>
    <cellStyle name="Porcentual 2 8" xfId="573"/>
    <cellStyle name="Porcentual 2 9" xfId="574"/>
    <cellStyle name="Porcentual 3" xfId="575"/>
    <cellStyle name="Porcentual 3 10" xfId="576"/>
    <cellStyle name="Porcentual 3 2" xfId="577"/>
    <cellStyle name="Porcentual 3 2 2" xfId="578"/>
    <cellStyle name="Porcentual 3 3" xfId="579"/>
    <cellStyle name="Porcentual 3 4" xfId="580"/>
    <cellStyle name="Porcentual 3 5" xfId="581"/>
    <cellStyle name="Porcentual 3 6" xfId="582"/>
    <cellStyle name="Porcentual 3 7" xfId="583"/>
    <cellStyle name="Porcentual 3 8" xfId="584"/>
    <cellStyle name="Porcentual 3 9" xfId="585"/>
    <cellStyle name="Porcentual 4" xfId="586"/>
    <cellStyle name="Porcentual 4 2" xfId="587"/>
    <cellStyle name="Porcentual 5" xfId="588"/>
    <cellStyle name="Porcentual 5 2" xfId="589"/>
    <cellStyle name="Porcentual 6" xfId="590"/>
    <cellStyle name="Porcentual 6 10" xfId="591"/>
    <cellStyle name="Porcentual 6 2" xfId="592"/>
    <cellStyle name="Porcentual 6 3" xfId="593"/>
    <cellStyle name="Porcentual 6 4" xfId="594"/>
    <cellStyle name="Porcentual 6 5" xfId="595"/>
    <cellStyle name="Porcentual 6 6" xfId="596"/>
    <cellStyle name="Porcentual 6 7" xfId="597"/>
    <cellStyle name="Porcentual 6 8" xfId="598"/>
    <cellStyle name="Porcentual 6 9" xfId="599"/>
    <cellStyle name="Porcentual 7" xfId="600"/>
    <cellStyle name="Porcentual 7 2" xfId="601"/>
    <cellStyle name="Porcentual 7 2 2" xfId="602"/>
    <cellStyle name="Porcentual 7 3" xfId="603"/>
    <cellStyle name="Porcentual 7 3 2" xfId="604"/>
    <cellStyle name="Porcentual 7 3 2 2" xfId="605"/>
    <cellStyle name="Porcentual 7 3 2 2 2" xfId="606"/>
    <cellStyle name="Porcentual 8" xfId="607"/>
    <cellStyle name="Porcentual 8 2" xfId="608"/>
    <cellStyle name="Porcentual 8 3" xfId="609"/>
    <cellStyle name="Porcentual 8 4" xfId="610"/>
    <cellStyle name="Porcentual 8 5" xfId="611"/>
    <cellStyle name="Porcentual 8 6" xfId="612"/>
    <cellStyle name="Porcentual 8 7" xfId="613"/>
    <cellStyle name="Porcentual 8 8" xfId="614"/>
    <cellStyle name="Porcentual 8 9" xfId="615"/>
    <cellStyle name="Porcentual 9" xfId="616"/>
    <cellStyle name="pp" xfId="617"/>
    <cellStyle name="RAMEY" xfId="618"/>
    <cellStyle name="Ramey $k" xfId="619"/>
    <cellStyle name="RAMEY_EVALS1" xfId="620"/>
    <cellStyle name="results" xfId="666"/>
    <cellStyle name="SAW" xfId="621"/>
    <cellStyle name="Sensitivity" xfId="667"/>
    <cellStyle name="Separador de milhares [0]_GASYRG-DADOS-PROJETO" xfId="622"/>
    <cellStyle name="Separador de milhares 2" xfId="623"/>
    <cellStyle name="Separador de milhares 2 2" xfId="624"/>
    <cellStyle name="Separador de milhares 3" xfId="625"/>
    <cellStyle name="Separador de milhares 4" xfId="626"/>
    <cellStyle name="Separador de milhares_GASYRG-DADOS-PROJETO" xfId="627"/>
    <cellStyle name="Shaded" xfId="628"/>
    <cellStyle name="Style 1" xfId="629"/>
    <cellStyle name="Sum" xfId="630"/>
    <cellStyle name="Sum %of HV" xfId="631"/>
    <cellStyle name="Summary to GL" xfId="668"/>
    <cellStyle name="Texto de advertencia 2" xfId="632"/>
    <cellStyle name="Texto de advertencia 3" xfId="633"/>
    <cellStyle name="Texto de advertencia 4" xfId="634"/>
    <cellStyle name="Thousands (0)" xfId="635"/>
    <cellStyle name="Thousands (1)" xfId="636"/>
    <cellStyle name="time" xfId="637"/>
    <cellStyle name="Title" xfId="638"/>
    <cellStyle name="Título de hoja" xfId="639"/>
    <cellStyle name="To Financials" xfId="669"/>
    <cellStyle name="To_Financial_statements" xfId="670"/>
    <cellStyle name="Total 2" xfId="640"/>
    <cellStyle name="Total 3" xfId="641"/>
    <cellStyle name="Underline 2" xfId="642"/>
    <cellStyle name="Unit Price" xfId="671"/>
    <cellStyle name="Warning Text" xfId="643"/>
    <cellStyle name="Year" xfId="644"/>
  </cellStyles>
  <dxfs count="0"/>
  <tableStyles count="0" defaultTableStyle="TableStyleMedium2" defaultPivotStyle="PivotStyleMedium9"/>
  <colors>
    <mruColors>
      <color rgb="FFBAF9B7"/>
      <color rgb="FFFFFFCC"/>
      <color rgb="FFFFFF99"/>
      <color rgb="FFC0C0C0"/>
      <color rgb="FFB2B2B2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30410</xdr:colOff>
      <xdr:row>0</xdr:row>
      <xdr:rowOff>8965</xdr:rowOff>
    </xdr:from>
    <xdr:to>
      <xdr:col>1</xdr:col>
      <xdr:colOff>88846</xdr:colOff>
      <xdr:row>1</xdr:row>
      <xdr:rowOff>387797</xdr:rowOff>
    </xdr:to>
    <xdr:pic>
      <xdr:nvPicPr>
        <xdr:cNvPr id="2" name="2 Imagen" descr="Description: L:\Material\1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10" y="8965"/>
          <a:ext cx="1283079" cy="6237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pic>
      <xdr:nvPicPr>
        <xdr:cNvPr id="2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62900" y="109537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69290</xdr:colOff>
      <xdr:row>0</xdr:row>
      <xdr:rowOff>132043</xdr:rowOff>
    </xdr:from>
    <xdr:to>
      <xdr:col>2</xdr:col>
      <xdr:colOff>449629</xdr:colOff>
      <xdr:row>1</xdr:row>
      <xdr:rowOff>7283</xdr:rowOff>
    </xdr:to>
    <xdr:pic>
      <xdr:nvPicPr>
        <xdr:cNvPr id="3" name="5 Imagen" descr="Description: L:\Material\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5237" t="2480" r="38725" b="88356"/>
        <a:stretch>
          <a:fillRect/>
        </a:stretch>
      </xdr:blipFill>
      <xdr:spPr bwMode="auto">
        <a:xfrm>
          <a:off x="221690" y="132043"/>
          <a:ext cx="1056614" cy="479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pic>
      <xdr:nvPicPr>
        <xdr:cNvPr id="4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62900" y="9353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0</xdr:colOff>
      <xdr:row>48</xdr:row>
      <xdr:rowOff>0</xdr:rowOff>
    </xdr:from>
    <xdr:to>
      <xdr:col>7</xdr:col>
      <xdr:colOff>0</xdr:colOff>
      <xdr:row>48</xdr:row>
      <xdr:rowOff>0</xdr:rowOff>
    </xdr:to>
    <xdr:pic>
      <xdr:nvPicPr>
        <xdr:cNvPr id="5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62900" y="109537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TERIALE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Edson%20Vargas\Desktop\Proyecto%20San%20Antonio\Programaci&#243;n%20Semanal\Sabalo%20Gas%20Plant\Informes\Semanal\RS%2029%20OB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.102\sgi\Sabalo%20Gas%20Plant\Informes\Semanal\RS%2029%20OBR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ES"/>
      <sheetName val="5"/>
      <sheetName val="1.2 (2)"/>
      <sheetName val="ITEM 1A"/>
      <sheetName val="ITEM 1B"/>
      <sheetName val="ITEM 2"/>
      <sheetName val=" Materiales "/>
      <sheetName val="MATERIALESJ"/>
      <sheetName val="Mater"/>
      <sheetName val="PRES. ELCTR."/>
      <sheetName val="PRES. TELEF"/>
      <sheetName val="RC3F"/>
      <sheetName val="RC2F "/>
      <sheetName val="SC3F"/>
      <sheetName val="SC2F "/>
      <sheetName val="RU"/>
      <sheetName val="SU"/>
      <sheetName val="DR3"/>
      <sheetName val="DS3 "/>
      <sheetName val="PUESTA A TIERRA"/>
      <sheetName val="ACC. TRAFO 50"/>
      <sheetName val="ACC. TRAFO 25"/>
      <sheetName val="TTAT"/>
      <sheetName val="TTBT"/>
      <sheetName val="TFAT "/>
      <sheetName val="TFBT"/>
      <sheetName val="PUENTE AT"/>
      <sheetName val="PUENTE BT "/>
      <sheetName val="RESUMEN"/>
      <sheetName val="LISTA"/>
      <sheetName val="CRONOGRAMA"/>
      <sheetName val="AVANCE DE OBRA"/>
      <sheetName val="Nº SERIE TRANSF."/>
      <sheetName val=" Materiales  (2)"/>
      <sheetName val="Hoja1"/>
      <sheetName val="Hoja2"/>
      <sheetName val="Materiales "/>
      <sheetName val="progress"/>
      <sheetName val="1.1 Linea de flujo"/>
      <sheetName val="1.2 Distribución eléctrica"/>
      <sheetName val="1.3 FO"/>
      <sheetName val="1.4 PC"/>
      <sheetName val="1.5 MLV"/>
      <sheetName val="1.6 DET. FUGAS"/>
      <sheetName val="1.7 Linea de flujo (2)"/>
      <sheetName val="1.8 Distribución eléctrica (2) "/>
      <sheetName val="1.9 FO (2)"/>
      <sheetName val="1.10 PC (2)"/>
      <sheetName val="1.11 MLV (2)"/>
      <sheetName val="1.12 DET FUGAS (2)"/>
      <sheetName val="1.13 Distribucion eléctrica (3)"/>
      <sheetName val="1.14 FO (3)"/>
      <sheetName val="WBS"/>
      <sheetName val="WBS (2)"/>
      <sheetName val="Informe de progreso"/>
      <sheetName val="NOMENCLATURA"/>
      <sheetName val="P&amp;G"/>
      <sheetName val="Item Principales  Civil"/>
      <sheetName val="Wmap"/>
      <sheetName val="Kaiser (2)"/>
      <sheetName val="Kaiser"/>
      <sheetName val="Reporte"/>
      <sheetName val="Graf"/>
      <sheetName val="Trazabilidad (2)"/>
      <sheetName val="Inf. SOLD."/>
      <sheetName val="1"/>
      <sheetName val="2"/>
      <sheetName val="3"/>
      <sheetName val="Prog. END"/>
      <sheetName val="Sold. Spool"/>
      <sheetName val="Hoja4"/>
      <sheetName val="Trazabilidad"/>
      <sheetName val="Wmap (Anexo &quot;J&quot;)_1"/>
      <sheetName val="Wmap (Anexo &quot;J&quot;)_2"/>
      <sheetName val="Wmap_Aminas (P&amp;)"/>
      <sheetName val="CP´s"/>
      <sheetName val="100%"/>
      <sheetName val="10%"/>
      <sheetName val="Hoja3"/>
      <sheetName val="PWHT"/>
      <sheetName val="Flu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."/>
      <sheetName val="indice"/>
      <sheetName val="1,"/>
      <sheetName val="curvas A V"/>
      <sheetName val="A V"/>
      <sheetName val="curvas H H"/>
      <sheetName val="H H"/>
      <sheetName val="3"/>
      <sheetName val="3.1"/>
      <sheetName val="4 y 5"/>
      <sheetName val="6"/>
      <sheetName val="7"/>
      <sheetName val="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."/>
      <sheetName val="indice"/>
      <sheetName val="1,"/>
      <sheetName val="curvas A V"/>
      <sheetName val="A V"/>
      <sheetName val="curvas H H"/>
      <sheetName val="H H"/>
      <sheetName val="3"/>
      <sheetName val="3.1"/>
      <sheetName val="4 y 5"/>
      <sheetName val="6"/>
      <sheetName val="7"/>
      <sheetName val="0"/>
      <sheetName val="carátula_"/>
      <sheetName val="curvas_A_V"/>
      <sheetName val="A_V"/>
      <sheetName val="curvas_H_H"/>
      <sheetName val="H_H"/>
      <sheetName val="3_1"/>
      <sheetName val="4_y_5"/>
      <sheetName val="previsto"/>
      <sheetName val="real"/>
      <sheetName val="CONSTANTES"/>
      <sheetName val="MANO-OBRA"/>
      <sheetName val="Preciario"/>
      <sheetName val="IMPROVEMENTS_TO_SITE"/>
      <sheetName val="EQUIP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tabSelected="1" view="pageBreakPreview" zoomScale="70" zoomScaleNormal="70" zoomScaleSheetLayoutView="70" workbookViewId="0">
      <selection activeCell="B22" sqref="B22"/>
    </sheetView>
  </sheetViews>
  <sheetFormatPr baseColWidth="10" defaultRowHeight="14.5"/>
  <cols>
    <col min="1" max="1" width="18.453125" style="5" customWidth="1"/>
    <col min="2" max="2" width="86" style="4" customWidth="1"/>
    <col min="3" max="3" width="12.81640625" style="21" customWidth="1"/>
    <col min="4" max="4" width="16.7265625" style="1" customWidth="1"/>
    <col min="5" max="5" width="20.54296875" style="1" customWidth="1"/>
    <col min="6" max="6" width="19.54296875" style="1" customWidth="1"/>
    <col min="7" max="7" width="22.1796875" style="1" customWidth="1"/>
    <col min="8" max="8" width="5.7265625" customWidth="1"/>
    <col min="11" max="11" width="15.26953125" customWidth="1"/>
    <col min="12" max="12" width="16.81640625" customWidth="1"/>
  </cols>
  <sheetData>
    <row r="1" spans="1:9" s="5" customFormat="1" ht="19.5" customHeight="1">
      <c r="A1" s="127" t="s">
        <v>49</v>
      </c>
      <c r="B1" s="127"/>
      <c r="C1" s="127"/>
      <c r="D1" s="127"/>
      <c r="E1" s="127"/>
      <c r="F1" s="127"/>
      <c r="G1" s="127"/>
    </row>
    <row r="2" spans="1:9" s="5" customFormat="1" ht="39" customHeight="1">
      <c r="A2" s="131"/>
      <c r="B2" s="131"/>
      <c r="C2" s="131"/>
      <c r="D2" s="131"/>
      <c r="E2" s="131"/>
      <c r="F2" s="131"/>
      <c r="G2" s="131"/>
    </row>
    <row r="3" spans="1:9" s="5" customFormat="1" ht="30" customHeight="1">
      <c r="A3" s="112" t="s">
        <v>50</v>
      </c>
      <c r="B3" s="133" t="s">
        <v>51</v>
      </c>
      <c r="C3" s="133"/>
      <c r="D3" s="133"/>
      <c r="E3" s="133"/>
      <c r="F3" s="133"/>
      <c r="G3" s="133"/>
      <c r="H3" s="110"/>
    </row>
    <row r="4" spans="1:9" s="5" customFormat="1" ht="30" customHeight="1">
      <c r="A4" s="112" t="s">
        <v>52</v>
      </c>
      <c r="B4" s="132" t="s">
        <v>62</v>
      </c>
      <c r="C4" s="132"/>
      <c r="D4" s="132"/>
      <c r="E4" s="132"/>
      <c r="F4" s="132"/>
      <c r="G4" s="132"/>
      <c r="H4" s="111"/>
    </row>
    <row r="5" spans="1:9" s="5" customFormat="1" ht="30" customHeight="1">
      <c r="A5" s="112" t="s">
        <v>53</v>
      </c>
      <c r="B5" s="132" t="s">
        <v>63</v>
      </c>
      <c r="C5" s="132"/>
      <c r="D5" s="132"/>
      <c r="E5" s="132"/>
      <c r="F5" s="132"/>
      <c r="G5" s="132"/>
      <c r="H5" s="111"/>
    </row>
    <row r="6" spans="1:9" s="5" customFormat="1" ht="30" customHeight="1">
      <c r="A6" s="112" t="s">
        <v>54</v>
      </c>
      <c r="B6" s="133" t="s">
        <v>51</v>
      </c>
      <c r="C6" s="133"/>
      <c r="D6" s="133"/>
      <c r="E6" s="133"/>
      <c r="F6" s="133"/>
      <c r="G6" s="133"/>
      <c r="H6" s="111"/>
    </row>
    <row r="7" spans="1:9" s="6" customFormat="1" ht="27" customHeight="1">
      <c r="A7" s="128" t="s">
        <v>61</v>
      </c>
      <c r="B7" s="128"/>
      <c r="C7" s="128"/>
      <c r="D7" s="128"/>
      <c r="E7" s="128"/>
      <c r="F7" s="128"/>
      <c r="G7" s="128"/>
    </row>
    <row r="8" spans="1:9" ht="18.649999999999999" customHeight="1">
      <c r="A8" s="115"/>
      <c r="B8" s="116"/>
      <c r="C8" s="115"/>
      <c r="D8" s="117"/>
      <c r="E8" s="117"/>
      <c r="F8" s="117"/>
      <c r="G8" s="120" t="s">
        <v>69</v>
      </c>
      <c r="H8" s="118"/>
      <c r="I8" s="118"/>
    </row>
    <row r="9" spans="1:9" ht="34.9" customHeight="1">
      <c r="A9" s="10" t="s">
        <v>0</v>
      </c>
      <c r="B9" s="10" t="s">
        <v>1</v>
      </c>
      <c r="C9" s="10" t="s">
        <v>2</v>
      </c>
      <c r="D9" s="11" t="s">
        <v>3</v>
      </c>
      <c r="E9" s="11" t="s">
        <v>80</v>
      </c>
      <c r="F9" s="11" t="s">
        <v>81</v>
      </c>
      <c r="G9" s="11" t="s">
        <v>82</v>
      </c>
    </row>
    <row r="10" spans="1:9" ht="23.15" customHeight="1">
      <c r="A10" s="22" t="s">
        <v>71</v>
      </c>
      <c r="B10" s="25" t="s">
        <v>5</v>
      </c>
      <c r="C10" s="12"/>
      <c r="D10" s="13"/>
      <c r="E10" s="121"/>
      <c r="F10" s="123"/>
      <c r="G10" s="121">
        <f>SUM(F11:F13)</f>
        <v>0</v>
      </c>
    </row>
    <row r="11" spans="1:9" ht="20.149999999999999" customHeight="1">
      <c r="A11" s="23" t="s">
        <v>70</v>
      </c>
      <c r="B11" s="109" t="s">
        <v>10</v>
      </c>
      <c r="C11" s="2" t="s">
        <v>4</v>
      </c>
      <c r="D11" s="106">
        <v>1</v>
      </c>
      <c r="E11" s="122"/>
      <c r="F11" s="124">
        <f t="shared" ref="F11:F13" si="0">ROUND(D11*E11,2)</f>
        <v>0</v>
      </c>
      <c r="G11" s="124"/>
    </row>
    <row r="12" spans="1:9" ht="20.149999999999999" customHeight="1">
      <c r="A12" s="23" t="s">
        <v>72</v>
      </c>
      <c r="B12" s="109" t="s">
        <v>85</v>
      </c>
      <c r="C12" s="2" t="s">
        <v>4</v>
      </c>
      <c r="D12" s="106">
        <v>1</v>
      </c>
      <c r="E12" s="122"/>
      <c r="F12" s="124">
        <f t="shared" si="0"/>
        <v>0</v>
      </c>
      <c r="G12" s="124"/>
    </row>
    <row r="13" spans="1:9" ht="20.149999999999999" customHeight="1">
      <c r="A13" s="23" t="s">
        <v>73</v>
      </c>
      <c r="B13" s="109" t="s">
        <v>86</v>
      </c>
      <c r="C13" s="2" t="s">
        <v>4</v>
      </c>
      <c r="D13" s="106">
        <v>1</v>
      </c>
      <c r="E13" s="122"/>
      <c r="F13" s="124">
        <f t="shared" si="0"/>
        <v>0</v>
      </c>
      <c r="G13" s="124"/>
    </row>
    <row r="14" spans="1:9" ht="23.15" customHeight="1">
      <c r="A14" s="22" t="s">
        <v>74</v>
      </c>
      <c r="B14" s="25" t="s">
        <v>11</v>
      </c>
      <c r="C14" s="12"/>
      <c r="D14" s="107"/>
      <c r="E14" s="121"/>
      <c r="F14" s="123"/>
      <c r="G14" s="121">
        <f>SUM(F15:F20)</f>
        <v>0</v>
      </c>
    </row>
    <row r="15" spans="1:9" ht="20.149999999999999" customHeight="1">
      <c r="A15" s="23" t="s">
        <v>75</v>
      </c>
      <c r="B15" s="108" t="s">
        <v>92</v>
      </c>
      <c r="C15" s="2" t="s">
        <v>4</v>
      </c>
      <c r="D15" s="106">
        <v>1</v>
      </c>
      <c r="E15" s="122"/>
      <c r="F15" s="124">
        <f t="shared" ref="F15:F20" si="1">ROUND(D15*E15,2)</f>
        <v>0</v>
      </c>
      <c r="G15" s="124"/>
    </row>
    <row r="16" spans="1:9" ht="20.149999999999999" customHeight="1">
      <c r="A16" s="23" t="s">
        <v>87</v>
      </c>
      <c r="B16" s="26" t="s">
        <v>64</v>
      </c>
      <c r="C16" s="2" t="s">
        <v>4</v>
      </c>
      <c r="D16" s="106">
        <v>1</v>
      </c>
      <c r="E16" s="122"/>
      <c r="F16" s="124">
        <f t="shared" si="1"/>
        <v>0</v>
      </c>
      <c r="G16" s="124"/>
    </row>
    <row r="17" spans="1:7" ht="20.149999999999999" customHeight="1">
      <c r="A17" s="23" t="s">
        <v>88</v>
      </c>
      <c r="B17" s="26" t="s">
        <v>93</v>
      </c>
      <c r="C17" s="14" t="s">
        <v>4</v>
      </c>
      <c r="D17" s="106">
        <v>1</v>
      </c>
      <c r="E17" s="122"/>
      <c r="F17" s="124">
        <f t="shared" si="1"/>
        <v>0</v>
      </c>
      <c r="G17" s="124"/>
    </row>
    <row r="18" spans="1:7" ht="20.149999999999999" customHeight="1">
      <c r="A18" s="23" t="s">
        <v>89</v>
      </c>
      <c r="B18" s="26" t="s">
        <v>95</v>
      </c>
      <c r="C18" s="20" t="s">
        <v>4</v>
      </c>
      <c r="D18" s="106">
        <v>1</v>
      </c>
      <c r="E18" s="122"/>
      <c r="F18" s="124">
        <f t="shared" si="1"/>
        <v>0</v>
      </c>
      <c r="G18" s="124"/>
    </row>
    <row r="19" spans="1:7" ht="20.149999999999999" customHeight="1">
      <c r="A19" s="23" t="s">
        <v>90</v>
      </c>
      <c r="B19" s="26" t="s">
        <v>94</v>
      </c>
      <c r="C19" s="20" t="s">
        <v>12</v>
      </c>
      <c r="D19" s="106">
        <v>1</v>
      </c>
      <c r="E19" s="122"/>
      <c r="F19" s="124">
        <f t="shared" si="1"/>
        <v>0</v>
      </c>
      <c r="G19" s="124"/>
    </row>
    <row r="20" spans="1:7" ht="20.149999999999999" customHeight="1">
      <c r="A20" s="23" t="s">
        <v>91</v>
      </c>
      <c r="B20" s="26" t="s">
        <v>65</v>
      </c>
      <c r="C20" s="20" t="s">
        <v>4</v>
      </c>
      <c r="D20" s="106">
        <v>1</v>
      </c>
      <c r="E20" s="122"/>
      <c r="F20" s="124">
        <f t="shared" si="1"/>
        <v>0</v>
      </c>
      <c r="G20" s="124"/>
    </row>
    <row r="21" spans="1:7" ht="23.15" customHeight="1">
      <c r="A21" s="22" t="s">
        <v>76</v>
      </c>
      <c r="B21" s="25" t="s">
        <v>96</v>
      </c>
      <c r="C21" s="12"/>
      <c r="D21" s="107"/>
      <c r="E21" s="121"/>
      <c r="F21" s="123"/>
      <c r="G21" s="121">
        <f>SUM(F22)</f>
        <v>0</v>
      </c>
    </row>
    <row r="22" spans="1:7" ht="20.149999999999999" customHeight="1">
      <c r="A22" s="24" t="s">
        <v>77</v>
      </c>
      <c r="B22" s="26" t="s">
        <v>60</v>
      </c>
      <c r="C22" s="15" t="s">
        <v>4</v>
      </c>
      <c r="D22" s="106">
        <v>1</v>
      </c>
      <c r="E22" s="122"/>
      <c r="F22" s="124">
        <f t="shared" ref="F22:F24" si="2">ROUND(D22*E22,2)</f>
        <v>0</v>
      </c>
      <c r="G22" s="124"/>
    </row>
    <row r="23" spans="1:7" ht="23.15" customHeight="1">
      <c r="A23" s="22" t="s">
        <v>78</v>
      </c>
      <c r="B23" s="25" t="s">
        <v>6</v>
      </c>
      <c r="C23" s="12"/>
      <c r="D23" s="107"/>
      <c r="E23" s="121"/>
      <c r="F23" s="123"/>
      <c r="G23" s="121">
        <f>SUM(F24:F24)</f>
        <v>0</v>
      </c>
    </row>
    <row r="24" spans="1:7" ht="20.149999999999999" customHeight="1">
      <c r="A24" s="24" t="s">
        <v>79</v>
      </c>
      <c r="B24" s="26" t="s">
        <v>7</v>
      </c>
      <c r="C24" s="15" t="s">
        <v>4</v>
      </c>
      <c r="D24" s="106">
        <v>1</v>
      </c>
      <c r="E24" s="122"/>
      <c r="F24" s="124">
        <f t="shared" si="2"/>
        <v>0</v>
      </c>
      <c r="G24" s="124"/>
    </row>
    <row r="25" spans="1:7" ht="27.65" customHeight="1">
      <c r="A25" s="129" t="s">
        <v>83</v>
      </c>
      <c r="B25" s="129"/>
      <c r="C25" s="129"/>
      <c r="D25" s="129"/>
      <c r="E25" s="129"/>
      <c r="F25" s="129"/>
      <c r="G25" s="125">
        <f>SUM(G10:G24)</f>
        <v>0</v>
      </c>
    </row>
    <row r="26" spans="1:7" ht="10.9" customHeight="1">
      <c r="A26" s="17"/>
      <c r="B26" s="18"/>
      <c r="C26" s="16"/>
      <c r="D26" s="19"/>
      <c r="E26" s="19"/>
      <c r="F26" s="19"/>
      <c r="G26" s="8"/>
    </row>
    <row r="27" spans="1:7" ht="20.5" customHeight="1">
      <c r="A27" s="130" t="s">
        <v>8</v>
      </c>
      <c r="B27" s="130"/>
      <c r="C27" s="130"/>
      <c r="D27" s="130"/>
      <c r="E27" s="130"/>
      <c r="F27" s="130"/>
      <c r="G27" s="130"/>
    </row>
    <row r="28" spans="1:7" ht="12" customHeight="1">
      <c r="A28" s="17"/>
      <c r="B28" s="18"/>
      <c r="C28" s="16"/>
      <c r="D28" s="19"/>
      <c r="E28" s="19"/>
      <c r="F28" s="19"/>
      <c r="G28" s="8"/>
    </row>
    <row r="29" spans="1:7" ht="89.25" customHeight="1">
      <c r="A29" s="126" t="s">
        <v>84</v>
      </c>
      <c r="B29" s="126"/>
      <c r="C29" s="126"/>
      <c r="D29" s="126"/>
      <c r="E29" s="126"/>
      <c r="F29" s="126"/>
      <c r="G29" s="126"/>
    </row>
    <row r="30" spans="1:7">
      <c r="A30" s="7"/>
      <c r="B30" s="3"/>
      <c r="C30" s="9"/>
      <c r="D30" s="8"/>
      <c r="E30" s="8"/>
      <c r="F30" s="8"/>
      <c r="G30" s="8"/>
    </row>
    <row r="31" spans="1:7">
      <c r="A31" s="7"/>
      <c r="B31" s="3"/>
      <c r="C31" s="9"/>
      <c r="D31" s="8"/>
      <c r="E31" s="8"/>
      <c r="F31" s="8"/>
      <c r="G31" s="8"/>
    </row>
    <row r="34" spans="1:1">
      <c r="A34" s="113" t="s">
        <v>56</v>
      </c>
    </row>
    <row r="35" spans="1:1">
      <c r="A35" s="114" t="s">
        <v>57</v>
      </c>
    </row>
    <row r="36" spans="1:1">
      <c r="A36" s="114" t="s">
        <v>58</v>
      </c>
    </row>
  </sheetData>
  <mergeCells count="10">
    <mergeCell ref="A29:G29"/>
    <mergeCell ref="A1:G1"/>
    <mergeCell ref="A7:G7"/>
    <mergeCell ref="A25:F25"/>
    <mergeCell ref="A27:G27"/>
    <mergeCell ref="A2:G2"/>
    <mergeCell ref="B5:G5"/>
    <mergeCell ref="B4:G4"/>
    <mergeCell ref="B6:G6"/>
    <mergeCell ref="B3:G3"/>
  </mergeCells>
  <printOptions horizontalCentered="1"/>
  <pageMargins left="0.78740157480314965" right="0.59055118110236227" top="0.78740157480314965" bottom="0.78740157480314965" header="0.31496062992125984" footer="0.31496062992125984"/>
  <pageSetup scale="4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55"/>
  <sheetViews>
    <sheetView showGridLines="0" view="pageBreakPreview" topLeftCell="A19" zoomScaleNormal="100" zoomScaleSheetLayoutView="100" workbookViewId="0">
      <selection activeCell="B48" sqref="B48:G48"/>
    </sheetView>
  </sheetViews>
  <sheetFormatPr baseColWidth="10" defaultColWidth="11.453125" defaultRowHeight="12.5"/>
  <cols>
    <col min="1" max="1" width="2.26953125" style="34" customWidth="1"/>
    <col min="2" max="2" width="10.1796875" style="96" customWidth="1"/>
    <col min="3" max="3" width="42.54296875" style="34" customWidth="1"/>
    <col min="4" max="4" width="11.81640625" style="34" customWidth="1"/>
    <col min="5" max="5" width="16" style="97" customWidth="1"/>
    <col min="6" max="6" width="16" style="34" customWidth="1"/>
    <col min="7" max="7" width="20.54296875" style="98" customWidth="1"/>
    <col min="8" max="8" width="1.7265625" style="34" customWidth="1"/>
    <col min="9" max="214" width="11.453125" style="34"/>
    <col min="215" max="215" width="10.1796875" style="34" customWidth="1"/>
    <col min="216" max="216" width="42.54296875" style="34" customWidth="1"/>
    <col min="217" max="219" width="10.7265625" style="34" customWidth="1"/>
    <col min="220" max="220" width="20.54296875" style="34" customWidth="1"/>
    <col min="221" max="16384" width="11.453125" style="34"/>
  </cols>
  <sheetData>
    <row r="1" spans="1:10" s="6" customFormat="1" ht="48" customHeight="1">
      <c r="A1" s="27"/>
      <c r="B1" s="138" t="s">
        <v>66</v>
      </c>
      <c r="C1" s="138"/>
      <c r="D1" s="138"/>
      <c r="E1" s="138"/>
      <c r="F1" s="138"/>
      <c r="G1" s="138"/>
      <c r="H1" s="27"/>
    </row>
    <row r="2" spans="1:10" s="31" customFormat="1" ht="34.5" customHeight="1">
      <c r="B2" s="137" t="s">
        <v>67</v>
      </c>
      <c r="C2" s="137"/>
      <c r="D2" s="137"/>
      <c r="E2" s="137"/>
      <c r="F2" s="137"/>
      <c r="G2" s="137"/>
      <c r="H2" s="30"/>
      <c r="I2" s="30"/>
      <c r="J2" s="30"/>
    </row>
    <row r="3" spans="1:10" s="31" customFormat="1" ht="42.75" customHeight="1">
      <c r="A3" s="28"/>
      <c r="B3" s="138" t="s">
        <v>55</v>
      </c>
      <c r="C3" s="139"/>
      <c r="D3" s="139"/>
      <c r="E3" s="139"/>
      <c r="F3" s="139"/>
      <c r="G3" s="139"/>
      <c r="H3" s="29"/>
      <c r="I3" s="30"/>
      <c r="J3" s="30"/>
    </row>
    <row r="4" spans="1:10" ht="13.5" thickBot="1">
      <c r="A4" s="32"/>
      <c r="B4" s="33"/>
      <c r="C4" s="33"/>
      <c r="D4" s="33"/>
      <c r="E4" s="33"/>
      <c r="F4" s="33"/>
      <c r="G4" s="119" t="s">
        <v>68</v>
      </c>
      <c r="H4" s="32"/>
    </row>
    <row r="5" spans="1:10" ht="48.65" customHeight="1" thickBot="1">
      <c r="A5" s="32"/>
      <c r="B5" s="99" t="s">
        <v>14</v>
      </c>
      <c r="C5" s="100" t="s">
        <v>15</v>
      </c>
      <c r="D5" s="101" t="s">
        <v>2</v>
      </c>
      <c r="E5" s="102" t="s">
        <v>3</v>
      </c>
      <c r="F5" s="101" t="s">
        <v>97</v>
      </c>
      <c r="G5" s="102" t="s">
        <v>98</v>
      </c>
      <c r="H5" s="32"/>
    </row>
    <row r="6" spans="1:10" ht="13.5" thickBot="1">
      <c r="A6" s="32"/>
      <c r="B6" s="134" t="s">
        <v>16</v>
      </c>
      <c r="C6" s="135"/>
      <c r="D6" s="135"/>
      <c r="E6" s="135"/>
      <c r="F6" s="135"/>
      <c r="G6" s="136"/>
      <c r="H6" s="32"/>
    </row>
    <row r="7" spans="1:10" ht="12.75" customHeight="1">
      <c r="A7" s="32"/>
      <c r="B7" s="35">
        <v>1</v>
      </c>
      <c r="C7" s="36" t="s">
        <v>17</v>
      </c>
      <c r="D7" s="37" t="s">
        <v>48</v>
      </c>
      <c r="E7" s="38">
        <v>50</v>
      </c>
      <c r="F7" s="39"/>
      <c r="G7" s="44"/>
      <c r="H7" s="32"/>
    </row>
    <row r="8" spans="1:10" ht="13">
      <c r="A8" s="32"/>
      <c r="B8" s="40">
        <v>2</v>
      </c>
      <c r="C8" s="41" t="s">
        <v>19</v>
      </c>
      <c r="D8" s="37" t="s">
        <v>48</v>
      </c>
      <c r="E8" s="42">
        <v>50</v>
      </c>
      <c r="F8" s="43"/>
      <c r="G8" s="44"/>
      <c r="H8" s="32"/>
    </row>
    <row r="9" spans="1:10" ht="13">
      <c r="A9" s="32"/>
      <c r="B9" s="40">
        <v>3</v>
      </c>
      <c r="C9" s="45" t="s">
        <v>20</v>
      </c>
      <c r="D9" s="37" t="s">
        <v>48</v>
      </c>
      <c r="E9" s="42">
        <v>200</v>
      </c>
      <c r="F9" s="43"/>
      <c r="G9" s="44"/>
      <c r="H9" s="32"/>
    </row>
    <row r="10" spans="1:10" ht="13">
      <c r="A10" s="32"/>
      <c r="B10" s="154" t="s">
        <v>21</v>
      </c>
      <c r="C10" s="155"/>
      <c r="D10" s="155"/>
      <c r="E10" s="155"/>
      <c r="F10" s="155"/>
      <c r="G10" s="46">
        <f>SUM(G7:G9)</f>
        <v>0</v>
      </c>
      <c r="H10" s="32"/>
    </row>
    <row r="11" spans="1:10" s="51" customFormat="1" ht="13.5" thickBot="1">
      <c r="A11" s="47"/>
      <c r="B11" s="48"/>
      <c r="C11" s="49"/>
      <c r="D11" s="49"/>
      <c r="E11" s="49"/>
      <c r="F11" s="49"/>
      <c r="G11" s="50"/>
      <c r="H11" s="47"/>
    </row>
    <row r="12" spans="1:10" ht="12.75" customHeight="1" thickBot="1">
      <c r="A12" s="32"/>
      <c r="B12" s="134" t="s">
        <v>22</v>
      </c>
      <c r="C12" s="135"/>
      <c r="D12" s="135"/>
      <c r="E12" s="135"/>
      <c r="F12" s="135"/>
      <c r="G12" s="136"/>
      <c r="H12" s="32"/>
    </row>
    <row r="13" spans="1:10" ht="12.75" customHeight="1">
      <c r="A13" s="32"/>
      <c r="B13" s="52">
        <v>1</v>
      </c>
      <c r="C13" s="53" t="s">
        <v>23</v>
      </c>
      <c r="D13" s="37" t="s">
        <v>48</v>
      </c>
      <c r="E13" s="38">
        <v>20</v>
      </c>
      <c r="F13" s="39"/>
      <c r="G13" s="44"/>
      <c r="H13" s="32"/>
    </row>
    <row r="14" spans="1:10" ht="12.75" customHeight="1">
      <c r="A14" s="32"/>
      <c r="B14" s="54">
        <v>2</v>
      </c>
      <c r="C14" s="55" t="s">
        <v>24</v>
      </c>
      <c r="D14" s="37" t="s">
        <v>48</v>
      </c>
      <c r="E14" s="42">
        <v>20</v>
      </c>
      <c r="F14" s="43"/>
      <c r="G14" s="44"/>
      <c r="H14" s="32"/>
    </row>
    <row r="15" spans="1:10" ht="12.75" customHeight="1">
      <c r="A15" s="32"/>
      <c r="B15" s="54">
        <v>3</v>
      </c>
      <c r="C15" s="41" t="s">
        <v>25</v>
      </c>
      <c r="D15" s="37" t="s">
        <v>48</v>
      </c>
      <c r="E15" s="42">
        <v>20</v>
      </c>
      <c r="F15" s="43"/>
      <c r="G15" s="44"/>
      <c r="H15" s="32"/>
    </row>
    <row r="16" spans="1:10" ht="12.75" customHeight="1">
      <c r="A16" s="32"/>
      <c r="B16" s="54">
        <v>4</v>
      </c>
      <c r="C16" s="41" t="s">
        <v>26</v>
      </c>
      <c r="D16" s="37" t="s">
        <v>48</v>
      </c>
      <c r="E16" s="42">
        <v>50</v>
      </c>
      <c r="F16" s="43"/>
      <c r="G16" s="44"/>
      <c r="H16" s="32"/>
    </row>
    <row r="17" spans="1:15" ht="13">
      <c r="A17" s="32"/>
      <c r="B17" s="149" t="s">
        <v>27</v>
      </c>
      <c r="C17" s="150"/>
      <c r="D17" s="150"/>
      <c r="E17" s="150"/>
      <c r="F17" s="151"/>
      <c r="G17" s="56">
        <f>SUM(G13:G16)</f>
        <v>0</v>
      </c>
      <c r="H17" s="32"/>
    </row>
    <row r="18" spans="1:15" s="51" customFormat="1" ht="13.5" thickBot="1">
      <c r="A18" s="47"/>
      <c r="B18" s="48"/>
      <c r="C18" s="49"/>
      <c r="D18" s="49"/>
      <c r="E18" s="49"/>
      <c r="F18" s="49"/>
      <c r="G18" s="50"/>
      <c r="H18" s="47"/>
    </row>
    <row r="19" spans="1:15" ht="12.75" customHeight="1" thickBot="1">
      <c r="A19" s="32"/>
      <c r="B19" s="134" t="s">
        <v>28</v>
      </c>
      <c r="C19" s="135"/>
      <c r="D19" s="135"/>
      <c r="E19" s="135"/>
      <c r="F19" s="135"/>
      <c r="G19" s="136"/>
      <c r="H19" s="32"/>
    </row>
    <row r="20" spans="1:15" ht="12.75" customHeight="1">
      <c r="A20" s="32"/>
      <c r="B20" s="52">
        <v>1</v>
      </c>
      <c r="C20" s="57" t="s">
        <v>29</v>
      </c>
      <c r="D20" s="37" t="s">
        <v>18</v>
      </c>
      <c r="E20" s="38">
        <v>5</v>
      </c>
      <c r="F20" s="39"/>
      <c r="G20" s="44"/>
      <c r="H20" s="32"/>
    </row>
    <row r="21" spans="1:15" ht="13">
      <c r="A21" s="32"/>
      <c r="B21" s="149" t="s">
        <v>30</v>
      </c>
      <c r="C21" s="150"/>
      <c r="D21" s="150"/>
      <c r="E21" s="150"/>
      <c r="F21" s="151"/>
      <c r="G21" s="56">
        <f>SUM(G20)</f>
        <v>0</v>
      </c>
      <c r="H21" s="32"/>
    </row>
    <row r="22" spans="1:15" s="51" customFormat="1" ht="13.5" thickBot="1">
      <c r="A22" s="47"/>
      <c r="B22" s="48"/>
      <c r="C22" s="49"/>
      <c r="D22" s="49"/>
      <c r="E22" s="49"/>
      <c r="F22" s="49"/>
      <c r="G22" s="50"/>
      <c r="H22" s="47"/>
    </row>
    <row r="23" spans="1:15" ht="12.75" customHeight="1" thickBot="1">
      <c r="A23" s="32"/>
      <c r="B23" s="134" t="s">
        <v>31</v>
      </c>
      <c r="C23" s="135"/>
      <c r="D23" s="135"/>
      <c r="E23" s="135"/>
      <c r="F23" s="135"/>
      <c r="G23" s="136"/>
      <c r="H23" s="32"/>
    </row>
    <row r="24" spans="1:15" ht="12.75" customHeight="1">
      <c r="A24" s="32"/>
      <c r="B24" s="52">
        <v>1</v>
      </c>
      <c r="C24" s="58" t="s">
        <v>32</v>
      </c>
      <c r="D24" s="37" t="s">
        <v>36</v>
      </c>
      <c r="E24" s="38">
        <f>+G10</f>
        <v>0</v>
      </c>
      <c r="F24" s="105"/>
      <c r="G24" s="44"/>
      <c r="H24" s="32"/>
    </row>
    <row r="25" spans="1:15" ht="12.75" customHeight="1">
      <c r="A25" s="32"/>
      <c r="B25" s="149" t="s">
        <v>33</v>
      </c>
      <c r="C25" s="150"/>
      <c r="D25" s="150"/>
      <c r="E25" s="150"/>
      <c r="F25" s="151"/>
      <c r="G25" s="56">
        <f>SUM(G24)</f>
        <v>0</v>
      </c>
      <c r="H25" s="32"/>
    </row>
    <row r="26" spans="1:15" s="51" customFormat="1" ht="13.5" thickBot="1">
      <c r="A26" s="47"/>
      <c r="B26" s="48"/>
      <c r="C26" s="49"/>
      <c r="D26" s="49"/>
      <c r="E26" s="49"/>
      <c r="F26" s="49"/>
      <c r="G26" s="50"/>
      <c r="H26" s="47"/>
    </row>
    <row r="27" spans="1:15" ht="18.649999999999999" customHeight="1" thickBot="1">
      <c r="A27" s="32"/>
      <c r="B27" s="59" t="s">
        <v>9</v>
      </c>
      <c r="C27" s="152" t="s">
        <v>34</v>
      </c>
      <c r="D27" s="142"/>
      <c r="E27" s="142"/>
      <c r="F27" s="153"/>
      <c r="G27" s="60">
        <f>+G25+G21+G17+G10</f>
        <v>0</v>
      </c>
      <c r="H27" s="32"/>
    </row>
    <row r="28" spans="1:15" s="51" customFormat="1" ht="13.5" customHeight="1" thickBot="1">
      <c r="A28" s="47"/>
      <c r="B28" s="61"/>
      <c r="C28" s="62"/>
      <c r="D28" s="62"/>
      <c r="E28" s="62"/>
      <c r="F28" s="62"/>
      <c r="G28" s="63"/>
      <c r="H28" s="47"/>
    </row>
    <row r="29" spans="1:15" ht="20.5" customHeight="1" thickBot="1">
      <c r="A29" s="32"/>
      <c r="B29" s="59" t="s">
        <v>13</v>
      </c>
      <c r="C29" s="64" t="s">
        <v>35</v>
      </c>
      <c r="D29" s="65"/>
      <c r="E29" s="66"/>
      <c r="F29" s="67" t="s">
        <v>36</v>
      </c>
      <c r="G29" s="60">
        <f>+G30</f>
        <v>0</v>
      </c>
      <c r="H29" s="32"/>
    </row>
    <row r="30" spans="1:15" ht="12.75" customHeight="1">
      <c r="A30" s="32"/>
      <c r="B30" s="68">
        <v>1</v>
      </c>
      <c r="C30" s="53" t="s">
        <v>37</v>
      </c>
      <c r="D30" s="69" t="s">
        <v>36</v>
      </c>
      <c r="E30" s="38">
        <f>+G27</f>
        <v>0</v>
      </c>
      <c r="F30" s="70"/>
      <c r="G30" s="44"/>
      <c r="H30" s="32"/>
    </row>
    <row r="31" spans="1:15" s="73" customFormat="1" ht="12.75" customHeight="1" thickBot="1">
      <c r="A31" s="32"/>
      <c r="B31" s="71"/>
      <c r="C31" s="49"/>
      <c r="D31" s="49"/>
      <c r="E31" s="49"/>
      <c r="F31" s="72"/>
      <c r="G31" s="50"/>
      <c r="H31" s="32"/>
      <c r="N31" s="34"/>
      <c r="O31" s="34"/>
    </row>
    <row r="32" spans="1:15" s="75" customFormat="1" ht="25" customHeight="1" thickBot="1">
      <c r="A32" s="74"/>
      <c r="B32" s="104" t="s">
        <v>38</v>
      </c>
      <c r="C32" s="152" t="s">
        <v>39</v>
      </c>
      <c r="D32" s="142"/>
      <c r="E32" s="142"/>
      <c r="F32" s="153"/>
      <c r="G32" s="60">
        <f>+G29+G27</f>
        <v>0</v>
      </c>
      <c r="H32" s="32"/>
      <c r="I32" s="34"/>
      <c r="J32" s="34"/>
      <c r="N32" s="34"/>
    </row>
    <row r="33" spans="1:10" s="51" customFormat="1" ht="13.5" thickBot="1">
      <c r="A33" s="47"/>
      <c r="B33" s="48"/>
      <c r="C33" s="49"/>
      <c r="D33" s="49"/>
      <c r="E33" s="49"/>
      <c r="F33" s="49"/>
      <c r="G33" s="50"/>
      <c r="H33" s="47"/>
    </row>
    <row r="34" spans="1:10" ht="12.75" customHeight="1" thickBot="1">
      <c r="A34" s="32"/>
      <c r="B34" s="141" t="s">
        <v>40</v>
      </c>
      <c r="C34" s="142"/>
      <c r="D34" s="142"/>
      <c r="E34" s="153"/>
      <c r="F34" s="67" t="s">
        <v>36</v>
      </c>
      <c r="G34" s="60">
        <f>+G35</f>
        <v>0</v>
      </c>
      <c r="H34" s="32"/>
    </row>
    <row r="35" spans="1:10" ht="12.75" customHeight="1">
      <c r="A35" s="32"/>
      <c r="B35" s="68">
        <v>1</v>
      </c>
      <c r="C35" s="53" t="s">
        <v>41</v>
      </c>
      <c r="D35" s="69" t="s">
        <v>36</v>
      </c>
      <c r="E35" s="38">
        <f>+G32</f>
        <v>0</v>
      </c>
      <c r="F35" s="70"/>
      <c r="G35" s="44"/>
      <c r="H35" s="32"/>
    </row>
    <row r="36" spans="1:10" s="73" customFormat="1" ht="12.75" customHeight="1" thickBot="1">
      <c r="A36" s="32"/>
      <c r="B36" s="71"/>
      <c r="C36" s="49"/>
      <c r="D36" s="49"/>
      <c r="E36" s="49"/>
      <c r="F36" s="72"/>
      <c r="G36" s="50"/>
      <c r="H36" s="32"/>
    </row>
    <row r="37" spans="1:10" ht="12.75" customHeight="1" thickBot="1">
      <c r="A37" s="32"/>
      <c r="B37" s="141" t="s">
        <v>42</v>
      </c>
      <c r="C37" s="142"/>
      <c r="D37" s="142"/>
      <c r="E37" s="142"/>
      <c r="F37" s="76" t="s">
        <v>36</v>
      </c>
      <c r="G37" s="60">
        <f>+G38</f>
        <v>0</v>
      </c>
      <c r="H37" s="32"/>
    </row>
    <row r="38" spans="1:10" ht="12.75" customHeight="1">
      <c r="A38" s="32"/>
      <c r="B38" s="77">
        <v>1</v>
      </c>
      <c r="C38" s="78" t="s">
        <v>43</v>
      </c>
      <c r="D38" s="79" t="s">
        <v>36</v>
      </c>
      <c r="E38" s="80">
        <f>+G32+G34</f>
        <v>0</v>
      </c>
      <c r="F38" s="81"/>
      <c r="G38" s="44"/>
      <c r="H38" s="32"/>
    </row>
    <row r="39" spans="1:10" s="51" customFormat="1" ht="13.5" thickBot="1">
      <c r="A39" s="47"/>
      <c r="B39" s="48"/>
      <c r="C39" s="49"/>
      <c r="D39" s="49"/>
      <c r="E39" s="49"/>
      <c r="F39" s="49"/>
      <c r="G39" s="50"/>
      <c r="H39" s="47"/>
    </row>
    <row r="40" spans="1:10" ht="12.75" customHeight="1" thickBot="1">
      <c r="A40" s="32"/>
      <c r="B40" s="141" t="s">
        <v>44</v>
      </c>
      <c r="C40" s="142"/>
      <c r="D40" s="142"/>
      <c r="E40" s="142"/>
      <c r="F40" s="76" t="s">
        <v>36</v>
      </c>
      <c r="G40" s="60">
        <f>+G41</f>
        <v>0</v>
      </c>
      <c r="H40" s="32"/>
    </row>
    <row r="41" spans="1:10" ht="12.75" customHeight="1">
      <c r="A41" s="32"/>
      <c r="B41" s="68">
        <v>1</v>
      </c>
      <c r="C41" s="53" t="s">
        <v>45</v>
      </c>
      <c r="D41" s="69" t="s">
        <v>36</v>
      </c>
      <c r="E41" s="38">
        <f>+G32+G34+G37</f>
        <v>0</v>
      </c>
      <c r="F41" s="70"/>
      <c r="G41" s="44"/>
      <c r="H41" s="32"/>
    </row>
    <row r="42" spans="1:10" ht="12.75" customHeight="1" thickBot="1">
      <c r="A42" s="32"/>
      <c r="B42" s="82"/>
      <c r="C42" s="83"/>
      <c r="D42" s="37"/>
      <c r="E42" s="42"/>
      <c r="F42" s="84"/>
      <c r="G42" s="44"/>
      <c r="H42" s="32"/>
    </row>
    <row r="43" spans="1:10" ht="12.75" customHeight="1" thickBot="1">
      <c r="A43" s="32"/>
      <c r="B43" s="141" t="s">
        <v>46</v>
      </c>
      <c r="C43" s="142"/>
      <c r="D43" s="142"/>
      <c r="E43" s="142"/>
      <c r="F43" s="76" t="s">
        <v>36</v>
      </c>
      <c r="G43" s="60">
        <f>+G44</f>
        <v>0</v>
      </c>
      <c r="H43" s="32"/>
    </row>
    <row r="44" spans="1:10" ht="12.75" customHeight="1">
      <c r="A44" s="32"/>
      <c r="B44" s="68">
        <v>1</v>
      </c>
      <c r="C44" s="53" t="s">
        <v>47</v>
      </c>
      <c r="D44" s="69" t="s">
        <v>36</v>
      </c>
      <c r="E44" s="38">
        <f>+G32+G34+G37+G40</f>
        <v>0</v>
      </c>
      <c r="F44" s="70"/>
      <c r="G44" s="44"/>
      <c r="H44" s="32"/>
    </row>
    <row r="45" spans="1:10" s="90" customFormat="1" ht="13" thickBot="1">
      <c r="A45" s="47"/>
      <c r="B45" s="85"/>
      <c r="C45" s="86"/>
      <c r="D45" s="86"/>
      <c r="E45" s="87"/>
      <c r="F45" s="88"/>
      <c r="G45" s="89"/>
      <c r="H45" s="47"/>
    </row>
    <row r="46" spans="1:10" s="75" customFormat="1" ht="25" customHeight="1" thickBot="1">
      <c r="A46" s="74"/>
      <c r="B46" s="143" t="s">
        <v>99</v>
      </c>
      <c r="C46" s="144"/>
      <c r="D46" s="144"/>
      <c r="E46" s="144"/>
      <c r="F46" s="145"/>
      <c r="G46" s="103">
        <f>+G32+G34+G37+G40+G43</f>
        <v>0</v>
      </c>
      <c r="H46" s="32"/>
      <c r="I46" s="34"/>
      <c r="J46" s="34"/>
    </row>
    <row r="47" spans="1:10" ht="12.75" customHeight="1">
      <c r="A47" s="32"/>
      <c r="B47" s="91"/>
      <c r="C47" s="91"/>
      <c r="D47" s="91"/>
      <c r="E47" s="91"/>
      <c r="F47" s="91"/>
      <c r="G47" s="92"/>
      <c r="H47" s="32"/>
    </row>
    <row r="48" spans="1:10" ht="93" customHeight="1">
      <c r="A48" s="32"/>
      <c r="B48" s="146" t="s">
        <v>59</v>
      </c>
      <c r="C48" s="147"/>
      <c r="D48" s="147"/>
      <c r="E48" s="147"/>
      <c r="F48" s="147"/>
      <c r="G48" s="148"/>
      <c r="H48" s="32"/>
    </row>
    <row r="49" spans="1:8">
      <c r="A49" s="32"/>
      <c r="B49" s="94"/>
      <c r="C49" s="32"/>
      <c r="D49" s="32"/>
      <c r="E49" s="95"/>
      <c r="F49" s="32"/>
      <c r="G49" s="93"/>
      <c r="H49" s="32"/>
    </row>
    <row r="50" spans="1:8" s="96" customFormat="1" ht="30" customHeight="1">
      <c r="A50" s="94"/>
      <c r="B50" s="94"/>
      <c r="C50" s="140"/>
      <c r="D50" s="140"/>
      <c r="E50" s="140"/>
      <c r="F50" s="140"/>
      <c r="G50" s="140"/>
      <c r="H50" s="94"/>
    </row>
    <row r="51" spans="1:8">
      <c r="A51" s="32"/>
      <c r="B51" s="94"/>
      <c r="C51" s="32"/>
      <c r="D51" s="32"/>
      <c r="E51" s="95"/>
      <c r="F51" s="32"/>
      <c r="G51" s="93"/>
      <c r="H51" s="32"/>
    </row>
    <row r="52" spans="1:8">
      <c r="A52" s="32"/>
      <c r="B52" s="94"/>
      <c r="C52" s="32"/>
      <c r="D52" s="32"/>
      <c r="E52" s="95"/>
      <c r="F52" s="32"/>
      <c r="G52" s="93"/>
      <c r="H52" s="32"/>
    </row>
    <row r="53" spans="1:8">
      <c r="B53" s="113" t="s">
        <v>56</v>
      </c>
    </row>
    <row r="54" spans="1:8">
      <c r="B54" s="114" t="s">
        <v>57</v>
      </c>
    </row>
    <row r="55" spans="1:8">
      <c r="B55" s="114" t="s">
        <v>58</v>
      </c>
    </row>
  </sheetData>
  <mergeCells count="20">
    <mergeCell ref="B1:G1"/>
    <mergeCell ref="B43:E43"/>
    <mergeCell ref="B46:F46"/>
    <mergeCell ref="B48:G48"/>
    <mergeCell ref="B25:F25"/>
    <mergeCell ref="C27:F27"/>
    <mergeCell ref="C32:F32"/>
    <mergeCell ref="B34:E34"/>
    <mergeCell ref="B37:E37"/>
    <mergeCell ref="B40:E40"/>
    <mergeCell ref="B10:F10"/>
    <mergeCell ref="B12:G12"/>
    <mergeCell ref="B17:F17"/>
    <mergeCell ref="B19:G19"/>
    <mergeCell ref="B21:F21"/>
    <mergeCell ref="B23:G23"/>
    <mergeCell ref="B2:G2"/>
    <mergeCell ref="B3:G3"/>
    <mergeCell ref="B6:G6"/>
    <mergeCell ref="C50:G50"/>
  </mergeCells>
  <printOptions horizontalCentered="1"/>
  <pageMargins left="0.59055118110236227" right="0.59055118110236227" top="0.78740157480314965" bottom="0.78740157480314965" header="0" footer="0.39370078740157483"/>
  <pageSetup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PLANILLA DETALLE</vt:lpstr>
      <vt:lpstr>CUADRILLA O. CIVILES</vt:lpstr>
      <vt:lpstr>'PLANILLA DETALLE'!Área_de_impresión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2017-07-07T03:14:37Z</dcterms:created>
  <dcterms:modified xsi:type="dcterms:W3CDTF">2024-08-21T17:37:17Z</dcterms:modified>
</cp:coreProperties>
</file>